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4E6A6E56-B965-4F36-9C62-CDA55A4FECE5}" xr6:coauthVersionLast="47" xr6:coauthVersionMax="47" xr10:uidLastSave="{00000000-0000-0000-0000-000000000000}"/>
  <workbookProtection workbookAlgorithmName="SHA-512" workbookHashValue="h1KwJaujy/sIL5QtbmZvdPlkj1ntulhM0fDn9kTAbJNsMYKlLzwuI7Cw9lChx9FByJenVlmpdDpX0w1TxkAKuw==" workbookSaltValue="F7Y8luqHpNwGgSRQrR0Ttw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Sheet1!$M$11:$M$12</definedName>
    <definedName name="ARCAContractor">Sheet1!$I$6:$I$36</definedName>
    <definedName name="ARCAContractors">Sheet1!$I$6:$I$8</definedName>
    <definedName name="ARCAInspectors">Sheet1!$K$6:$K$16</definedName>
    <definedName name="Attachment">Sheet1!$O$22:$O$23</definedName>
    <definedName name="AuxLevelling">Sheet1!$O$54:$O$55</definedName>
    <definedName name="BitumenType">Sheet1!$K$46:$K$48</definedName>
    <definedName name="CBManufacturer">Sheet1!#REF!</definedName>
    <definedName name="CBManufacturer1">Sheet1!#REF!</definedName>
    <definedName name="CBThickness">Sheet1!#REF!</definedName>
    <definedName name="Coverboard">Sheet1!$I$55:$I$56</definedName>
    <definedName name="Design">Sheet1!#REF!</definedName>
    <definedName name="Drainage">Sheet1!#REF!</definedName>
    <definedName name="FilterFabric">Sheet1!#REF!</definedName>
    <definedName name="InsulationAdhesive">Sheet1!#REF!</definedName>
    <definedName name="LaminatedPrimaryBase">Sheet1!$Q$40:$Q$42</definedName>
    <definedName name="LevelingSurface">Sheet1!#REF!</definedName>
    <definedName name="MembraneApplication">Sheet1!$I$59:$I$60</definedName>
    <definedName name="MembraneBase">Sheet1!#REF!</definedName>
    <definedName name="MembraneBase1">Sheet1!#REF!</definedName>
    <definedName name="MembraneBaseFlashing">Sheet1!#REF!</definedName>
    <definedName name="MembraneCap">Sheet1!#REF!</definedName>
    <definedName name="MembraneCapFlashing">Sheet1!#REF!</definedName>
    <definedName name="MembraneManufacturer">Sheet1!#REF!</definedName>
    <definedName name="MembraneProtection">Sheet1!#REF!</definedName>
    <definedName name="MetalFlashing">Sheet1!#REF!</definedName>
    <definedName name="PMBallast">Sheet1!#REF!</definedName>
    <definedName name="Primary">Sheet1!#REF!</definedName>
    <definedName name="PrimaryAttachment">Sheet1!$Q$31:$Q$32</definedName>
    <definedName name="PrimaryLayers">Sheet1!$Q$13:$Q$14</definedName>
    <definedName name="PrimaryManufacturers">Sheet1!$Q$22:$Q$25</definedName>
    <definedName name="PrimaryMembrane">Sheet1!$M$7:$M$7</definedName>
    <definedName name="PrimaryType">Sheet1!$Q$6:$Q$9</definedName>
    <definedName name="_xlnm.Print_Area" localSheetId="0">Sheet1!$A$1:$G$72</definedName>
    <definedName name="ProtectedInsulationManufacturer">Sheet1!#REF!</definedName>
    <definedName name="RoofDeckMaterial">Sheet1!$O$6:$O$10</definedName>
    <definedName name="RoofSlope">Sheet1!$O$14:$O$18</definedName>
    <definedName name="SinglePly">Sheet1!#REF!</definedName>
    <definedName name="System">Sheet1!#REF!</definedName>
    <definedName name="VRType">Sheet1!$O$27:$O$32</definedName>
    <definedName name="Warranty">Sheet1!$M$16:$M$21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2" i="1"/>
</calcChain>
</file>

<file path=xl/sharedStrings.xml><?xml version="1.0" encoding="utf-8"?>
<sst xmlns="http://schemas.openxmlformats.org/spreadsheetml/2006/main" count="235" uniqueCount="217">
  <si>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</si>
  <si>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</si>
  <si>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</si>
  <si>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</si>
  <si>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</si>
  <si>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</si>
  <si>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</si>
  <si>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</si>
  <si>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</si>
  <si>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Acron Roofing Systems Inc.</t>
  </si>
  <si>
    <t>Belvedere Roofing Ltd.</t>
  </si>
  <si>
    <t>GENERAL CONTRACTOR :</t>
  </si>
  <si>
    <t>ARCA INSPECTOR :</t>
  </si>
  <si>
    <t>Stephen Baxter</t>
  </si>
  <si>
    <t>Carl Bell</t>
  </si>
  <si>
    <t>Justin Bell</t>
  </si>
  <si>
    <t>Howard Chimko</t>
  </si>
  <si>
    <t>Allen Desjarlais</t>
  </si>
  <si>
    <t>Application</t>
  </si>
  <si>
    <t>New Construction</t>
  </si>
  <si>
    <t>System Replacement</t>
  </si>
  <si>
    <t>Residential WC 5 Year</t>
  </si>
  <si>
    <t>Commercial WC 5 Year</t>
  </si>
  <si>
    <t>Commercial CRCA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</si>
  <si>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</si>
  <si>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</si>
  <si>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</si>
  <si>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</si>
  <si>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</si>
  <si>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</si>
  <si>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</si>
  <si>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</si>
  <si>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</si>
  <si>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</si>
  <si>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</si>
  <si>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</si>
  <si>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</si>
  <si>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</si>
  <si>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</si>
  <si>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</si>
  <si>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</si>
  <si>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</si>
  <si>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</si>
  <si>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</si>
  <si>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</si>
  <si>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</si>
  <si>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</si>
  <si>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</si>
  <si>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</si>
  <si>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</si>
  <si>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</si>
  <si>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</si>
  <si>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</si>
  <si>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</si>
  <si>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</si>
  <si>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</si>
  <si>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</si>
  <si>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</si>
  <si>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</si>
  <si>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ROOFING PROJECT SPECIFICATIONS</t>
  </si>
  <si>
    <t>RoofSlope</t>
  </si>
  <si>
    <t>RoofDeckMaterial</t>
  </si>
  <si>
    <t>Other</t>
  </si>
  <si>
    <t>(Blank)</t>
  </si>
  <si>
    <t>APPROX. ROOFING CONTRACT VALUE :</t>
  </si>
  <si>
    <t>Yes</t>
  </si>
  <si>
    <t>No</t>
  </si>
  <si>
    <t>SUBMITTED BY :</t>
  </si>
  <si>
    <t>email :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</si>
  <si>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</si>
  <si>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</si>
  <si>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</si>
  <si>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</si>
  <si>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</si>
  <si>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</si>
  <si>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</si>
  <si>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Thermal Systems KWC Ltd.</t>
  </si>
  <si>
    <t>United Roofing Inc.</t>
  </si>
  <si>
    <t>Michael Evanyshyn</t>
  </si>
  <si>
    <t>Chad MacNeil</t>
  </si>
  <si>
    <t>Leo Nishi</t>
  </si>
  <si>
    <t>Stephen Epp</t>
  </si>
  <si>
    <t>Waterproofing Roofing and Exteriors Ltd.</t>
  </si>
  <si>
    <t>West Point Roofing Inc.</t>
  </si>
  <si>
    <t>VAPOUR RETARDER (PRODUCT NAME) :</t>
  </si>
  <si>
    <t>Joel Sharp</t>
  </si>
  <si>
    <t>OWNER EMAIL :</t>
  </si>
  <si>
    <t>United Roofing (Edmonton) Inc.</t>
  </si>
  <si>
    <t>Dave Drewniak</t>
  </si>
  <si>
    <t>Residential CRCA</t>
  </si>
  <si>
    <t>COMPLETION DATE (MM/DD/YYYY) :</t>
  </si>
  <si>
    <t>START DATE (MM/DD/YYYY) :</t>
  </si>
  <si>
    <t>PRODUCT TYPE :</t>
  </si>
  <si>
    <t>BID DATE (MM/DD/YYYY)</t>
  </si>
  <si>
    <t>AUXILIARY SURFACE (SPECIFY) :</t>
  </si>
  <si>
    <t>Roof Vents</t>
  </si>
  <si>
    <t>Soffit Vents</t>
  </si>
  <si>
    <t>Gable End Vents</t>
  </si>
  <si>
    <t>Ridge Vents</t>
  </si>
  <si>
    <t>Ventilation</t>
  </si>
  <si>
    <t>VENTILATION (SPECIFY) :</t>
  </si>
  <si>
    <t>1/2" Plywood</t>
  </si>
  <si>
    <t>7/16" OSB</t>
  </si>
  <si>
    <t>3/8" Plywood</t>
  </si>
  <si>
    <t>3/8" OSB</t>
  </si>
  <si>
    <t>ROOF SLOPE (x /12) :</t>
  </si>
  <si>
    <t>MATERIAL SPECIFICATIONS</t>
  </si>
  <si>
    <t>Insulation</t>
  </si>
  <si>
    <t>New</t>
  </si>
  <si>
    <t>Metal Flashing Material</t>
  </si>
  <si>
    <t>Plumbing Vents:</t>
  </si>
  <si>
    <t>PLUMBING VENTS :</t>
  </si>
  <si>
    <t>EAVE PROTECTION TYPE :</t>
  </si>
  <si>
    <t>EAVE PROTECTION WIDTH :</t>
  </si>
  <si>
    <t>UNDERLAYMENT :</t>
  </si>
  <si>
    <t>UNDERLAYMENT TYPE :</t>
  </si>
  <si>
    <t>RIDGE / VALLEY PROTECTION :</t>
  </si>
  <si>
    <t>RIDGE / VALLEY PROTECTION TYPE :</t>
  </si>
  <si>
    <t>Open Valley</t>
  </si>
  <si>
    <t>Closed Valley</t>
  </si>
  <si>
    <t>Woven Valley</t>
  </si>
  <si>
    <t>Valley Type</t>
  </si>
  <si>
    <t>VALLEY TYPE :</t>
  </si>
  <si>
    <t>Nails per unit</t>
  </si>
  <si>
    <t>INSPECTOR VERIFICATION (NAME) :</t>
  </si>
  <si>
    <t>INSPECTOR VERIFICATION (SIGNATURE) :</t>
  </si>
  <si>
    <t>ALTERNATE ARCA INSPECTOR :</t>
  </si>
  <si>
    <t>Florian Donsbach</t>
  </si>
  <si>
    <t>Arch. Standing Seam Roofing Project Information Form (PIF)</t>
  </si>
  <si>
    <t>Commercial WC 10 Year</t>
  </si>
  <si>
    <t>JSM</t>
  </si>
  <si>
    <t>ROOFING SUBSTRATE :</t>
  </si>
  <si>
    <t>DRAINAGE :</t>
  </si>
  <si>
    <t>Controlled</t>
  </si>
  <si>
    <t>Uncontrolled</t>
  </si>
  <si>
    <t>GUTTERS :</t>
  </si>
  <si>
    <t>Gutters</t>
  </si>
  <si>
    <t>External</t>
  </si>
  <si>
    <t>Built-In</t>
  </si>
  <si>
    <t>Drainage</t>
  </si>
  <si>
    <t>METAL GAUGE :</t>
  </si>
  <si>
    <t>MetalTyoe</t>
  </si>
  <si>
    <t>Steel</t>
  </si>
  <si>
    <t>Alum-Zinc</t>
  </si>
  <si>
    <t>Copper</t>
  </si>
  <si>
    <t>MetalGauge</t>
  </si>
  <si>
    <t>24 GA.</t>
  </si>
  <si>
    <t>22 GA.</t>
  </si>
  <si>
    <t>20 GA.</t>
  </si>
  <si>
    <t>METAL TYPE :</t>
  </si>
  <si>
    <t>METAL PANEL FINISH :</t>
  </si>
  <si>
    <t>MetalPanelFinish</t>
  </si>
  <si>
    <t>Galv. (Z-275)</t>
  </si>
  <si>
    <t>Precoated 500 Series</t>
  </si>
  <si>
    <t>METAL PANEL WIDTH :</t>
  </si>
  <si>
    <t>14"</t>
  </si>
  <si>
    <t>16"</t>
  </si>
  <si>
    <t>18"</t>
  </si>
  <si>
    <t>20"</t>
  </si>
  <si>
    <t>24"</t>
  </si>
  <si>
    <t>MINIMUM PANEL LENGTH :</t>
  </si>
  <si>
    <t>MAXIMUM PANEL LENGTH :</t>
  </si>
  <si>
    <t>PANEL CLIP TYPE :</t>
  </si>
  <si>
    <t>PANEL CLIP GAUGE :</t>
  </si>
  <si>
    <t>PANEL CLIP SPACING :</t>
  </si>
  <si>
    <t>FASTENERS PER CLIP :</t>
  </si>
  <si>
    <t>CONCEALED FASTENER TYPE :</t>
  </si>
  <si>
    <t>EXPOSED FASTENER TYPE :</t>
  </si>
  <si>
    <t>PanelClipType</t>
  </si>
  <si>
    <t>Fixed</t>
  </si>
  <si>
    <t>Oscillating</t>
  </si>
  <si>
    <t>PanelClipSpacing</t>
  </si>
  <si>
    <t>42"</t>
  </si>
  <si>
    <t>36"</t>
  </si>
  <si>
    <t>34"</t>
  </si>
  <si>
    <t>30"</t>
  </si>
  <si>
    <t>FastenersPerClip</t>
  </si>
  <si>
    <t>PlumbingVents</t>
  </si>
  <si>
    <t>Curbed</t>
  </si>
  <si>
    <t>Decktite Type</t>
  </si>
  <si>
    <t>Existing</t>
  </si>
  <si>
    <t>PLUMBING VENT TYPE :</t>
  </si>
  <si>
    <t>CRICKETS :</t>
  </si>
  <si>
    <t>Underlayment</t>
  </si>
  <si>
    <t>No. 15 Felt</t>
  </si>
  <si>
    <t>Coated Base Sheet</t>
  </si>
  <si>
    <t>SBS</t>
  </si>
  <si>
    <t>EPDM</t>
  </si>
  <si>
    <t>Lynnwood Roofing Ltd.</t>
  </si>
  <si>
    <t>Frank Suchodolski</t>
  </si>
  <si>
    <t>Christine Baxter</t>
  </si>
  <si>
    <t>Stephen Potter</t>
  </si>
  <si>
    <t>C &amp; H Roofing Ltd.</t>
  </si>
  <si>
    <t>A&amp;M Roofing</t>
  </si>
  <si>
    <t>Jason Bell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</si>
  <si>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</si>
  <si>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</si>
  <si>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</si>
  <si>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</si>
  <si>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</si>
  <si>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</si>
  <si>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Kory Robins</t>
  </si>
  <si>
    <t>Eloise Roberts</t>
  </si>
  <si>
    <t>Self-Adhered HT SBS</t>
  </si>
  <si>
    <t>Residential WC 10 Year</t>
  </si>
  <si>
    <t>Thomas Adamson</t>
  </si>
  <si>
    <t>Justin Adrian</t>
  </si>
  <si>
    <t>Patrick Dion</t>
  </si>
  <si>
    <t>Shaun Hagen</t>
  </si>
  <si>
    <t>Mel Hoffart</t>
  </si>
  <si>
    <t>Cesar Sepulveda</t>
  </si>
  <si>
    <t>Robert Squires</t>
  </si>
  <si>
    <t>Greg Stephen</t>
  </si>
  <si>
    <t>MIN. NUMBER OF INSPECTIONS REQ:</t>
  </si>
  <si>
    <t>Urban</t>
  </si>
  <si>
    <t>Rural</t>
  </si>
  <si>
    <t>(Residential WC Requires 1 Final Inspection)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</si>
</sst>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d/yyyy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b/>
      <u/>
      <sz val="9"/>
      <color rgb="FFFF0000"/>
      <name val="Arial Narrow"/>
      <family val="2"/>
    </font>
    <font>
      <sz val="8"/>
      <color theme="1"/>
      <name val="Arial Narrow"/>
      <family val="2"/>
    </font>
    <font>
      <sz val="11"/>
      <color theme="1"/>
      <name val="Arial Black"/>
      <family val="2"/>
    </font>
    <font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2" borderId="0" xfId="0" applyFont="1" applyFill="1" applyAlignment="1">
      <alignment horizontal="left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624493</xdr:colOff>
      <xdr:row>0</xdr:row>
      <xdr:rowOff>34637</xdr:rowOff>
    </xdr:from>
    <xdr:to>
      <xdr:col>0</xdr:col>
      <xdr:colOff>1298530</xdr:colOff>
      <xdr:row>1</xdr:row>
      <xdr:rowOff>340177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561380-124C-4847-8C6F-7384531A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93" y="34637"/>
          <a:ext cx="702612" cy="68400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7"/>
  <sheetViews>
    <sheetView showGridLines="0" tabSelected="1" zoomScaleNormal="100" zoomScalePageLayoutView="80" workbookViewId="0">
      <selection activeCell="B6" sqref="B6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8" width="5.5546875" style="1" hidden="1" customWidth="1"/>
    <col min="9" max="9" width="15.5546875" style="1" hidden="1" customWidth="1"/>
    <col min="10" max="10" width="5.5546875" style="1" hidden="1" customWidth="1"/>
    <col min="11" max="11" width="15.5546875" style="1" hidden="1" customWidth="1"/>
    <col min="12" max="12" width="5.5546875" style="1" hidden="1" customWidth="1"/>
    <col min="13" max="13" width="15.5546875" style="1" hidden="1" customWidth="1"/>
    <col min="14" max="14" width="5.5546875" style="1" hidden="1" customWidth="1"/>
    <col min="15" max="15" width="15.5546875" style="1" hidden="1" customWidth="1"/>
    <col min="16" max="16" width="5.5546875" style="1" hidden="1" customWidth="1"/>
    <col min="17" max="17" width="15.5546875" style="1" hidden="1" customWidth="1"/>
    <col min="18" max="18" width="5.5546875" style="1" hidden="1" customWidth="1"/>
    <col min="19" max="19" width="15.5546875" style="1" hidden="1" customWidth="1"/>
    <col min="20" max="20" width="5.5546875" style="1" hidden="1" customWidth="1"/>
    <col min="21" max="21" width="15.5546875" style="1" hidden="1" customWidth="1"/>
    <col min="22" max="22" width="5.5546875" style="1" hidden="1" customWidth="1"/>
    <col min="23" max="26" width="15.5546875" style="1" hidden="1" customWidth="1"/>
    <col min="27" max="16384" width="9.109375" style="1"/>
  </cols>
  <sheetData>
    <row r="1" spans="1:17" ht="30" customHeight="1" x14ac:dyDescent="0.45">
      <c r="B1" s="11" t="s">
        <v>58</v>
      </c>
      <c r="C1" s="12"/>
      <c r="D1" s="10"/>
      <c r="E1" s="10"/>
      <c r="F1" s="10"/>
      <c r="G1" s="10"/>
    </row>
    <row r="2" spans="1:17" ht="30" customHeight="1" thickBot="1" x14ac:dyDescent="0.5">
      <c r="B2" s="23" t="s">
        <v>128</v>
      </c>
      <c r="C2" s="12"/>
      <c r="D2" s="10"/>
      <c r="E2" s="10"/>
      <c r="F2" s="10"/>
      <c r="G2" s="13">
        <v>46164</v>
      </c>
    </row>
    <row r="3" spans="1:17" ht="5.0999999999999996" customHeight="1" thickTop="1" x14ac:dyDescent="0.3">
      <c r="A3" s="8"/>
      <c r="B3" s="9"/>
      <c r="C3" s="9"/>
      <c r="D3" s="8"/>
      <c r="E3" s="8"/>
      <c r="F3" s="8"/>
      <c r="G3" s="8"/>
    </row>
    <row r="4" spans="1:17" ht="14.1" customHeight="1" x14ac:dyDescent="0.3">
      <c r="A4" s="4" t="s">
        <v>0</v>
      </c>
      <c r="I4" s="17" t="s">
        <v>47</v>
      </c>
      <c r="K4" s="17" t="s">
        <v>50</v>
      </c>
      <c r="M4" s="17" t="s">
        <v>48</v>
      </c>
      <c r="O4" s="18" t="s">
        <v>61</v>
      </c>
      <c r="Q4" s="17" t="s">
        <v>141</v>
      </c>
    </row>
    <row r="5" spans="1:17" ht="5.0999999999999996" customHeight="1" x14ac:dyDescent="0.3"/>
    <row r="6" spans="1:17" ht="14.1" customHeight="1" x14ac:dyDescent="0.3">
      <c r="A6" s="1" t="s">
        <v>1</v>
      </c>
      <c r="B6" s="14"/>
      <c r="C6" s="5"/>
      <c r="E6" s="1" t="s">
        <v>25</v>
      </c>
      <c r="F6" s="24"/>
      <c r="G6" s="25"/>
      <c r="I6" s="1" t="s">
        <v>193</v>
      </c>
      <c r="K6" s="1" t="s">
        <v>205</v>
      </c>
      <c r="M6" s="1" t="s">
        <v>130</v>
      </c>
      <c r="O6" s="1" t="s">
        <v>104</v>
      </c>
      <c r="Q6" s="1" t="s">
        <v>142</v>
      </c>
    </row>
    <row r="7" spans="1:17" ht="5.0999999999999996" customHeight="1" x14ac:dyDescent="0.3">
      <c r="B7" s="5"/>
      <c r="C7" s="5"/>
      <c r="I7" s="1" t="s">
        <v>9</v>
      </c>
      <c r="K7" s="1" t="s">
        <v>206</v>
      </c>
      <c r="M7" s="1" t="s">
        <v>62</v>
      </c>
      <c r="O7" s="1" t="s">
        <v>103</v>
      </c>
      <c r="Q7" s="1" t="s">
        <v>143</v>
      </c>
    </row>
    <row r="8" spans="1:17" ht="14.1" customHeight="1" x14ac:dyDescent="0.3">
      <c r="A8" s="1" t="s">
        <v>3</v>
      </c>
      <c r="B8" s="26"/>
      <c r="C8" s="27"/>
      <c r="E8" s="1" t="s">
        <v>64</v>
      </c>
      <c r="F8" s="24"/>
      <c r="G8" s="25"/>
      <c r="I8" s="1" t="s">
        <v>10</v>
      </c>
      <c r="K8" s="1" t="s">
        <v>190</v>
      </c>
      <c r="O8" s="1" t="s">
        <v>102</v>
      </c>
      <c r="Q8" s="1" t="s">
        <v>144</v>
      </c>
    </row>
    <row r="9" spans="1:17" ht="5.0999999999999996" customHeight="1" x14ac:dyDescent="0.3">
      <c r="I9" s="1" t="s">
        <v>192</v>
      </c>
      <c r="K9" s="1" t="s">
        <v>13</v>
      </c>
      <c r="M9" s="17" t="s">
        <v>18</v>
      </c>
      <c r="O9" s="1" t="s">
        <v>101</v>
      </c>
      <c r="Q9" s="1" t="s">
        <v>62</v>
      </c>
    </row>
    <row r="10" spans="1:17" ht="45" customHeight="1" x14ac:dyDescent="0.3">
      <c r="A10" s="2" t="s">
        <v>2</v>
      </c>
      <c r="B10" s="28"/>
      <c r="C10" s="29"/>
      <c r="E10" s="2" t="s">
        <v>70</v>
      </c>
      <c r="F10" s="28"/>
      <c r="G10" s="29"/>
      <c r="I10" s="1" t="s">
        <v>26</v>
      </c>
      <c r="K10" s="1" t="s">
        <v>14</v>
      </c>
      <c r="O10" s="1" t="s">
        <v>62</v>
      </c>
    </row>
    <row r="11" spans="1:17" ht="5.0999999999999996" customHeight="1" x14ac:dyDescent="0.3">
      <c r="F11" s="3"/>
      <c r="G11" s="3"/>
      <c r="I11" s="1" t="s">
        <v>27</v>
      </c>
      <c r="K11" s="1" t="s">
        <v>194</v>
      </c>
      <c r="M11" s="1" t="s">
        <v>19</v>
      </c>
      <c r="Q11" s="17" t="s">
        <v>151</v>
      </c>
    </row>
    <row r="12" spans="1:17" ht="45" customHeight="1" x14ac:dyDescent="0.3">
      <c r="A12" s="2" t="s">
        <v>4</v>
      </c>
      <c r="B12" s="28"/>
      <c r="C12" s="29"/>
      <c r="E12" s="2" t="s">
        <v>71</v>
      </c>
      <c r="F12" s="28"/>
      <c r="G12" s="29"/>
      <c r="I12" s="1" t="s">
        <v>28</v>
      </c>
      <c r="K12" s="1" t="s">
        <v>15</v>
      </c>
      <c r="M12" s="1" t="s">
        <v>20</v>
      </c>
      <c r="O12" s="17" t="s">
        <v>60</v>
      </c>
    </row>
    <row r="13" spans="1:17" ht="5.0999999999999996" customHeight="1" x14ac:dyDescent="0.3">
      <c r="I13" s="1" t="s">
        <v>29</v>
      </c>
      <c r="K13" s="1" t="s">
        <v>16</v>
      </c>
      <c r="Q13" s="1" t="s">
        <v>152</v>
      </c>
    </row>
    <row r="14" spans="1:17" ht="14.1" customHeight="1" x14ac:dyDescent="0.3">
      <c r="A14" s="1" t="s">
        <v>86</v>
      </c>
      <c r="B14" s="24"/>
      <c r="C14" s="25"/>
      <c r="E14" s="1" t="s">
        <v>72</v>
      </c>
      <c r="F14" s="24"/>
      <c r="G14" s="25"/>
      <c r="I14" s="1" t="s">
        <v>30</v>
      </c>
      <c r="K14" s="1" t="s">
        <v>17</v>
      </c>
      <c r="M14" s="17" t="s">
        <v>49</v>
      </c>
      <c r="O14" s="1" t="s">
        <v>95</v>
      </c>
      <c r="Q14" s="1" t="s">
        <v>153</v>
      </c>
    </row>
    <row r="15" spans="1:17" ht="5.0999999999999996" customHeight="1" x14ac:dyDescent="0.3">
      <c r="I15" s="1" t="s">
        <v>31</v>
      </c>
      <c r="K15" s="1" t="s">
        <v>207</v>
      </c>
      <c r="O15" s="1" t="s">
        <v>96</v>
      </c>
      <c r="Q15" s="1" t="s">
        <v>62</v>
      </c>
    </row>
    <row r="16" spans="1:17" ht="14.1" customHeight="1" x14ac:dyDescent="0.3">
      <c r="A16" s="1" t="s">
        <v>5</v>
      </c>
      <c r="B16" s="26"/>
      <c r="C16" s="27"/>
      <c r="E16" s="1" t="s">
        <v>12</v>
      </c>
      <c r="F16" s="24"/>
      <c r="G16" s="31"/>
      <c r="I16" s="1" t="s">
        <v>32</v>
      </c>
      <c r="K16" s="1" t="s">
        <v>127</v>
      </c>
      <c r="M16" s="1" t="s">
        <v>21</v>
      </c>
      <c r="O16" s="1" t="s">
        <v>97</v>
      </c>
    </row>
    <row r="17" spans="1:17" ht="5.0999999999999996" customHeight="1" x14ac:dyDescent="0.3">
      <c r="I17" s="1" t="s">
        <v>33</v>
      </c>
      <c r="K17" s="1" t="s">
        <v>88</v>
      </c>
      <c r="M17" s="1" t="s">
        <v>204</v>
      </c>
      <c r="O17" s="1" t="s">
        <v>98</v>
      </c>
    </row>
    <row r="18" spans="1:17" ht="14.1" customHeight="1" x14ac:dyDescent="0.3">
      <c r="A18" s="1" t="s">
        <v>11</v>
      </c>
      <c r="B18" s="26"/>
      <c r="C18" s="27"/>
      <c r="E18" s="1" t="s">
        <v>126</v>
      </c>
      <c r="F18" s="24"/>
      <c r="G18" s="25"/>
      <c r="I18" s="1" t="s">
        <v>34</v>
      </c>
      <c r="K18" s="1" t="s">
        <v>81</v>
      </c>
      <c r="M18" s="1" t="s">
        <v>22</v>
      </c>
      <c r="O18" s="1" t="s">
        <v>62</v>
      </c>
    </row>
    <row r="19" spans="1:17" ht="5.0999999999999996" customHeight="1" x14ac:dyDescent="0.3">
      <c r="C19" s="21"/>
      <c r="G19"/>
      <c r="I19" s="1" t="s">
        <v>35</v>
      </c>
      <c r="K19" s="1" t="s">
        <v>78</v>
      </c>
      <c r="M19" s="1" t="s">
        <v>129</v>
      </c>
    </row>
    <row r="20" spans="1:17" ht="14.1" customHeight="1" x14ac:dyDescent="0.3">
      <c r="A20" s="1" t="s">
        <v>6</v>
      </c>
      <c r="B20" s="26"/>
      <c r="C20" s="27"/>
      <c r="E20" s="1" t="s">
        <v>213</v>
      </c>
      <c r="F20" s="15" t="s">
        <v>214</v>
      </c>
      <c r="G20" s="33">
        <f>ROUNDUP(IF(B20="Commercial WC 5 Year",((B26/75)+2),IF(B20="Commercial WC 10 Year",((B26/75)+2),IF(B20="Commercial CRCA",((B26/75)+2),IF(B20="Innovative WC 5 Year",((B26/75)+2),0)))),0)</f>
        <v>0</v>
      </c>
      <c r="I20" s="1" t="s">
        <v>36</v>
      </c>
      <c r="K20" s="1" t="s">
        <v>51</v>
      </c>
      <c r="M20" s="1" t="s">
        <v>89</v>
      </c>
      <c r="O20" s="17" t="s">
        <v>107</v>
      </c>
      <c r="Q20" s="17" t="s">
        <v>145</v>
      </c>
    </row>
    <row r="21" spans="1:17" ht="5.0999999999999996" customHeight="1" x14ac:dyDescent="0.3">
      <c r="F21" s="15"/>
      <c r="G21" s="34"/>
      <c r="I21" s="1" t="s">
        <v>37</v>
      </c>
      <c r="K21" s="1" t="s">
        <v>208</v>
      </c>
      <c r="M21" s="1" t="s">
        <v>23</v>
      </c>
    </row>
    <row r="22" spans="1:17" ht="14.1" customHeight="1" x14ac:dyDescent="0.3">
      <c r="A22" s="10" t="s">
        <v>195</v>
      </c>
      <c r="B22" s="30"/>
      <c r="C22" s="32"/>
      <c r="E22" s="35" t="s">
        <v>216</v>
      </c>
      <c r="F22" s="15" t="s">
        <v>215</v>
      </c>
      <c r="G22" s="33">
        <f>ROUNDUP(IF(B20="Commercial WC 5 Year",((B26/75)+2),IF(B20="Commercial WC 10 Year",((B26/75)+2),IF(B20="Commercial CRCA",((B26/75)+2),IF(B20="Innovative WC 5 Year",((B26/75)+2),0)))),0)</f>
        <v>0</v>
      </c>
      <c r="I22" s="1" t="s">
        <v>188</v>
      </c>
      <c r="K22" s="1" t="s">
        <v>209</v>
      </c>
      <c r="O22" s="1" t="s">
        <v>65</v>
      </c>
      <c r="Q22" s="1" t="s">
        <v>146</v>
      </c>
    </row>
    <row r="23" spans="1:17" ht="5.0999999999999996" customHeight="1" x14ac:dyDescent="0.3">
      <c r="I23" s="1" t="s">
        <v>38</v>
      </c>
      <c r="K23" s="1" t="s">
        <v>75</v>
      </c>
      <c r="O23" s="1" t="s">
        <v>66</v>
      </c>
      <c r="Q23" s="1" t="s">
        <v>147</v>
      </c>
    </row>
    <row r="24" spans="1:17" ht="14.1" customHeight="1" x14ac:dyDescent="0.3">
      <c r="A24" s="1" t="s">
        <v>7</v>
      </c>
      <c r="B24" s="26"/>
      <c r="C24" s="27"/>
      <c r="E24" s="1" t="s">
        <v>93</v>
      </c>
      <c r="F24" s="14"/>
      <c r="G24"/>
      <c r="I24" s="1" t="s">
        <v>39</v>
      </c>
      <c r="K24" s="1" t="s">
        <v>52</v>
      </c>
      <c r="Q24" s="1" t="s">
        <v>148</v>
      </c>
    </row>
    <row r="25" spans="1:17" ht="5.0999999999999996" customHeight="1" x14ac:dyDescent="0.3">
      <c r="F25" s="15"/>
      <c r="I25" s="1" t="s">
        <v>40</v>
      </c>
      <c r="K25" s="1" t="s">
        <v>53</v>
      </c>
      <c r="O25" s="17" t="s">
        <v>99</v>
      </c>
      <c r="Q25" s="1" t="s">
        <v>62</v>
      </c>
    </row>
    <row r="26" spans="1:17" ht="14.1" customHeight="1" x14ac:dyDescent="0.3">
      <c r="A26" s="1" t="s">
        <v>8</v>
      </c>
      <c r="B26" s="16"/>
      <c r="C26" s="3" t="s">
        <v>24</v>
      </c>
      <c r="E26" s="1" t="s">
        <v>91</v>
      </c>
      <c r="F26" s="14"/>
      <c r="I26" s="1" t="s">
        <v>41</v>
      </c>
      <c r="K26" s="1" t="s">
        <v>54</v>
      </c>
    </row>
    <row r="27" spans="1:17" ht="5.0999999999999996" customHeight="1" x14ac:dyDescent="0.3">
      <c r="F27" s="15"/>
      <c r="I27" s="1" t="s">
        <v>42</v>
      </c>
      <c r="K27" s="1" t="s">
        <v>69</v>
      </c>
      <c r="O27" s="1" t="s">
        <v>95</v>
      </c>
    </row>
    <row r="28" spans="1:17" ht="15" customHeight="1" x14ac:dyDescent="0.3">
      <c r="A28" s="1" t="s">
        <v>92</v>
      </c>
      <c r="B28" s="26"/>
      <c r="C28" s="27"/>
      <c r="E28" s="1" t="s">
        <v>90</v>
      </c>
      <c r="F28" s="14"/>
      <c r="I28" s="1" t="s">
        <v>43</v>
      </c>
      <c r="K28" s="1" t="s">
        <v>79</v>
      </c>
      <c r="O28" s="1" t="s">
        <v>96</v>
      </c>
    </row>
    <row r="29" spans="1:17" ht="4.95" customHeight="1" thickBot="1" x14ac:dyDescent="0.35">
      <c r="A29" s="6"/>
      <c r="B29" s="7"/>
      <c r="C29" s="7"/>
      <c r="D29" s="6"/>
      <c r="E29" s="6"/>
      <c r="F29" s="6"/>
      <c r="G29" s="6"/>
      <c r="I29" s="1" t="s">
        <v>76</v>
      </c>
      <c r="K29" s="1" t="s">
        <v>80</v>
      </c>
      <c r="O29" s="1" t="s">
        <v>97</v>
      </c>
      <c r="Q29" s="17" t="s">
        <v>109</v>
      </c>
    </row>
    <row r="30" spans="1:17" ht="4.95" customHeight="1" thickTop="1" x14ac:dyDescent="0.3">
      <c r="I30" s="1" t="s">
        <v>44</v>
      </c>
      <c r="K30" s="1" t="s">
        <v>74</v>
      </c>
      <c r="O30" s="1" t="s">
        <v>98</v>
      </c>
    </row>
    <row r="31" spans="1:17" ht="15" customHeight="1" x14ac:dyDescent="0.3">
      <c r="A31" s="4" t="s">
        <v>59</v>
      </c>
      <c r="I31" s="1" t="s">
        <v>77</v>
      </c>
      <c r="K31" s="1" t="s">
        <v>191</v>
      </c>
      <c r="O31" s="1" t="s">
        <v>62</v>
      </c>
      <c r="Q31" s="1" t="s">
        <v>155</v>
      </c>
    </row>
    <row r="32" spans="1:17" ht="4.95" customHeight="1" x14ac:dyDescent="0.3">
      <c r="I32" s="1" t="s">
        <v>87</v>
      </c>
      <c r="K32" s="1" t="s">
        <v>55</v>
      </c>
      <c r="O32" s="1" t="s">
        <v>63</v>
      </c>
      <c r="Q32" s="1" t="s">
        <v>156</v>
      </c>
    </row>
    <row r="33" spans="1:17" ht="15" customHeight="1" x14ac:dyDescent="0.3">
      <c r="A33" s="1" t="s">
        <v>131</v>
      </c>
      <c r="B33" s="26"/>
      <c r="C33" s="27"/>
      <c r="E33" s="1" t="s">
        <v>100</v>
      </c>
      <c r="F33" s="26"/>
      <c r="G33" s="27"/>
      <c r="I33" s="1" t="s">
        <v>82</v>
      </c>
      <c r="K33" s="1" t="s">
        <v>202</v>
      </c>
      <c r="Q33" s="1" t="s">
        <v>157</v>
      </c>
    </row>
    <row r="34" spans="1:17" ht="15" customHeight="1" x14ac:dyDescent="0.3">
      <c r="B34" s="26"/>
      <c r="C34" s="27"/>
      <c r="F34" s="26"/>
      <c r="G34" s="27"/>
      <c r="I34" s="1" t="s">
        <v>83</v>
      </c>
      <c r="K34" s="1" t="s">
        <v>201</v>
      </c>
      <c r="Q34" s="1" t="s">
        <v>158</v>
      </c>
    </row>
    <row r="35" spans="1:17" ht="4.95" customHeight="1" x14ac:dyDescent="0.3">
      <c r="I35" s="1" t="s">
        <v>45</v>
      </c>
      <c r="K35" s="1" t="s">
        <v>210</v>
      </c>
      <c r="Q35" s="1" t="s">
        <v>159</v>
      </c>
    </row>
    <row r="36" spans="1:17" ht="15" customHeight="1" x14ac:dyDescent="0.3">
      <c r="A36" s="1" t="s">
        <v>94</v>
      </c>
      <c r="B36" s="26"/>
      <c r="C36" s="27"/>
      <c r="E36" s="1" t="s">
        <v>105</v>
      </c>
      <c r="F36" s="24"/>
      <c r="G36" s="25"/>
      <c r="I36" s="1" t="s">
        <v>46</v>
      </c>
      <c r="K36" s="1" t="s">
        <v>85</v>
      </c>
    </row>
    <row r="37" spans="1:17" ht="4.95" customHeight="1" x14ac:dyDescent="0.3">
      <c r="K37" s="1" t="s">
        <v>211</v>
      </c>
      <c r="O37" s="17" t="s">
        <v>139</v>
      </c>
    </row>
    <row r="38" spans="1:17" ht="15" customHeight="1" x14ac:dyDescent="0.3">
      <c r="A38" s="1" t="s">
        <v>132</v>
      </c>
      <c r="B38" s="24"/>
      <c r="C38" s="25"/>
      <c r="E38" s="1" t="s">
        <v>84</v>
      </c>
      <c r="F38" s="24"/>
      <c r="G38" s="25"/>
      <c r="K38" s="1" t="s">
        <v>212</v>
      </c>
      <c r="O38" s="1" t="s">
        <v>133</v>
      </c>
      <c r="Q38" s="17" t="s">
        <v>121</v>
      </c>
    </row>
    <row r="39" spans="1:17" ht="4.95" customHeight="1" x14ac:dyDescent="0.3">
      <c r="B39" s="1"/>
      <c r="C39"/>
      <c r="G39"/>
      <c r="K39" s="1" t="s">
        <v>189</v>
      </c>
      <c r="O39" s="1" t="s">
        <v>134</v>
      </c>
    </row>
    <row r="40" spans="1:17" ht="15" customHeight="1" x14ac:dyDescent="0.3">
      <c r="A40" s="1" t="s">
        <v>135</v>
      </c>
      <c r="B40" s="24"/>
      <c r="C40" s="25"/>
      <c r="G40"/>
      <c r="K40" s="1" t="s">
        <v>56</v>
      </c>
      <c r="Q40" s="1" t="s">
        <v>118</v>
      </c>
    </row>
    <row r="41" spans="1:17" ht="4.95" customHeight="1" x14ac:dyDescent="0.3">
      <c r="C41" s="21"/>
      <c r="K41" s="1" t="s">
        <v>57</v>
      </c>
      <c r="O41" s="17" t="s">
        <v>136</v>
      </c>
      <c r="Q41" s="1" t="s">
        <v>119</v>
      </c>
    </row>
    <row r="42" spans="1:17" ht="15" customHeight="1" x14ac:dyDescent="0.3">
      <c r="A42" s="4" t="s">
        <v>106</v>
      </c>
      <c r="I42" s="4" t="s">
        <v>196</v>
      </c>
      <c r="O42" s="1" t="s">
        <v>137</v>
      </c>
      <c r="Q42" s="1" t="s">
        <v>120</v>
      </c>
    </row>
    <row r="43" spans="1:17" ht="4.95" customHeight="1" x14ac:dyDescent="0.3">
      <c r="I43" s="1" t="s">
        <v>197</v>
      </c>
      <c r="O43" s="1" t="s">
        <v>138</v>
      </c>
    </row>
    <row r="44" spans="1:17" ht="15" customHeight="1" x14ac:dyDescent="0.3">
      <c r="A44" s="1" t="s">
        <v>149</v>
      </c>
      <c r="B44" s="26"/>
      <c r="C44" s="27"/>
      <c r="E44" s="1" t="s">
        <v>140</v>
      </c>
      <c r="F44" s="26"/>
      <c r="G44" s="27"/>
      <c r="I44" s="1" t="s">
        <v>198</v>
      </c>
      <c r="K44" s="17" t="s">
        <v>123</v>
      </c>
    </row>
    <row r="45" spans="1:17" ht="15" customHeight="1" x14ac:dyDescent="0.3">
      <c r="B45" s="26"/>
      <c r="C45" s="27"/>
      <c r="F45" s="26"/>
      <c r="G45" s="27"/>
      <c r="I45" s="1" t="s">
        <v>199</v>
      </c>
    </row>
    <row r="46" spans="1:17" ht="4.95" customHeight="1" x14ac:dyDescent="0.3">
      <c r="I46" s="1" t="s">
        <v>200</v>
      </c>
      <c r="K46" s="3">
        <v>4</v>
      </c>
    </row>
    <row r="47" spans="1:17" ht="15" customHeight="1" x14ac:dyDescent="0.3">
      <c r="A47" s="1" t="s">
        <v>150</v>
      </c>
      <c r="B47" s="26"/>
      <c r="C47" s="27"/>
      <c r="E47" s="1" t="s">
        <v>154</v>
      </c>
      <c r="F47" s="24"/>
      <c r="G47" s="25"/>
      <c r="K47" s="3">
        <v>6</v>
      </c>
      <c r="M47" s="17" t="s">
        <v>168</v>
      </c>
    </row>
    <row r="48" spans="1:17" ht="4.95" customHeight="1" x14ac:dyDescent="0.3">
      <c r="K48" s="1" t="s">
        <v>62</v>
      </c>
      <c r="M48" s="1" t="s">
        <v>169</v>
      </c>
    </row>
    <row r="49" spans="1:15" ht="15" customHeight="1" x14ac:dyDescent="0.3">
      <c r="A49" s="1" t="s">
        <v>160</v>
      </c>
      <c r="B49" s="26"/>
      <c r="C49" s="27"/>
      <c r="E49" s="1" t="s">
        <v>161</v>
      </c>
      <c r="F49" s="26"/>
      <c r="G49" s="27"/>
      <c r="M49" s="1" t="s">
        <v>170</v>
      </c>
    </row>
    <row r="50" spans="1:15" ht="4.95" customHeight="1" x14ac:dyDescent="0.3">
      <c r="C50" s="21"/>
      <c r="F50" s="3"/>
      <c r="G50" s="21"/>
    </row>
    <row r="51" spans="1:15" ht="15" customHeight="1" x14ac:dyDescent="0.3">
      <c r="A51" s="1" t="s">
        <v>162</v>
      </c>
      <c r="B51" s="26"/>
      <c r="C51" s="27"/>
      <c r="E51" s="1" t="s">
        <v>163</v>
      </c>
      <c r="F51" s="26"/>
      <c r="G51" s="27"/>
      <c r="M51" s="17" t="s">
        <v>171</v>
      </c>
    </row>
    <row r="52" spans="1:15" ht="4.95" customHeight="1" x14ac:dyDescent="0.3">
      <c r="C52" s="21"/>
      <c r="F52" s="3"/>
      <c r="G52" s="21"/>
      <c r="M52" s="1" t="s">
        <v>172</v>
      </c>
      <c r="O52" s="17" t="s">
        <v>73</v>
      </c>
    </row>
    <row r="53" spans="1:15" ht="15" customHeight="1" x14ac:dyDescent="0.3">
      <c r="A53" s="1" t="s">
        <v>164</v>
      </c>
      <c r="B53" s="26"/>
      <c r="C53" s="27"/>
      <c r="E53" s="1" t="s">
        <v>165</v>
      </c>
      <c r="F53" s="26"/>
      <c r="G53" s="27"/>
      <c r="I53" s="17" t="s">
        <v>177</v>
      </c>
      <c r="M53" s="1" t="s">
        <v>173</v>
      </c>
    </row>
    <row r="54" spans="1:15" ht="15" customHeight="1" x14ac:dyDescent="0.3">
      <c r="B54" s="26"/>
      <c r="C54" s="27"/>
      <c r="F54" s="26"/>
      <c r="G54" s="27"/>
      <c r="I54" s="1" t="s">
        <v>178</v>
      </c>
      <c r="M54" s="1" t="s">
        <v>174</v>
      </c>
      <c r="O54" s="1" t="s">
        <v>65</v>
      </c>
    </row>
    <row r="55" spans="1:15" ht="4.95" customHeight="1" x14ac:dyDescent="0.3">
      <c r="C55" s="21"/>
      <c r="F55" s="3"/>
      <c r="G55" s="21"/>
      <c r="I55" s="1" t="s">
        <v>179</v>
      </c>
      <c r="M55" s="1" t="s">
        <v>175</v>
      </c>
      <c r="O55" s="1" t="s">
        <v>66</v>
      </c>
    </row>
    <row r="56" spans="1:15" ht="15" customHeight="1" x14ac:dyDescent="0.3">
      <c r="A56" s="1" t="s">
        <v>166</v>
      </c>
      <c r="B56" s="26"/>
      <c r="C56" s="27"/>
      <c r="E56" s="1" t="s">
        <v>167</v>
      </c>
      <c r="F56" s="26"/>
      <c r="G56" s="27"/>
      <c r="I56" s="1" t="s">
        <v>62</v>
      </c>
      <c r="M56" s="1" t="s">
        <v>159</v>
      </c>
    </row>
    <row r="57" spans="1:15" ht="4.95" customHeight="1" x14ac:dyDescent="0.3">
      <c r="C57" s="21"/>
      <c r="F57" s="3"/>
      <c r="G57" s="21"/>
      <c r="M57" s="1" t="s">
        <v>62</v>
      </c>
    </row>
    <row r="58" spans="1:15" ht="15" customHeight="1" x14ac:dyDescent="0.3">
      <c r="A58" s="1" t="s">
        <v>111</v>
      </c>
      <c r="B58" s="26"/>
      <c r="C58" s="27"/>
      <c r="E58" s="1" t="s">
        <v>181</v>
      </c>
      <c r="F58" s="24"/>
      <c r="G58" s="25"/>
      <c r="I58" s="17" t="s">
        <v>110</v>
      </c>
    </row>
    <row r="59" spans="1:15" ht="15" customHeight="1" x14ac:dyDescent="0.3">
      <c r="C59" s="21"/>
      <c r="F59" s="26"/>
      <c r="G59" s="27"/>
      <c r="I59" s="1" t="s">
        <v>108</v>
      </c>
      <c r="M59" s="17" t="s">
        <v>176</v>
      </c>
    </row>
    <row r="60" spans="1:15" ht="4.95" customHeight="1" x14ac:dyDescent="0.3">
      <c r="I60" s="1" t="s">
        <v>180</v>
      </c>
      <c r="M60" s="3">
        <v>2</v>
      </c>
    </row>
    <row r="61" spans="1:15" ht="15" customHeight="1" x14ac:dyDescent="0.3">
      <c r="A61" s="1" t="s">
        <v>112</v>
      </c>
      <c r="B61" s="26"/>
      <c r="C61" s="27"/>
      <c r="E61" s="1" t="s">
        <v>113</v>
      </c>
      <c r="F61" s="26"/>
      <c r="G61" s="27"/>
      <c r="M61" s="3">
        <v>3</v>
      </c>
    </row>
    <row r="62" spans="1:15" ht="4.95" customHeight="1" x14ac:dyDescent="0.3">
      <c r="I62" s="17" t="s">
        <v>183</v>
      </c>
      <c r="M62" s="3" t="s">
        <v>62</v>
      </c>
    </row>
    <row r="63" spans="1:15" ht="15" customHeight="1" x14ac:dyDescent="0.3">
      <c r="A63" s="1" t="s">
        <v>114</v>
      </c>
      <c r="B63" s="24"/>
      <c r="C63" s="25"/>
      <c r="E63" s="1" t="s">
        <v>115</v>
      </c>
      <c r="F63" s="26"/>
      <c r="G63" s="27"/>
      <c r="I63" s="1" t="s">
        <v>184</v>
      </c>
    </row>
    <row r="64" spans="1:15" ht="4.95" customHeight="1" x14ac:dyDescent="0.3">
      <c r="I64" s="1" t="s">
        <v>185</v>
      </c>
    </row>
    <row r="65" spans="1:9" ht="15" customHeight="1" x14ac:dyDescent="0.3">
      <c r="A65" s="1" t="s">
        <v>116</v>
      </c>
      <c r="B65" s="24"/>
      <c r="C65" s="25"/>
      <c r="E65" s="1" t="s">
        <v>117</v>
      </c>
      <c r="F65" s="26"/>
      <c r="G65" s="27"/>
      <c r="I65" s="1" t="s">
        <v>203</v>
      </c>
    </row>
    <row r="66" spans="1:9" ht="4.95" customHeight="1" x14ac:dyDescent="0.3">
      <c r="B66" s="1"/>
      <c r="C66"/>
      <c r="F66" s="3"/>
      <c r="G66" s="21"/>
      <c r="I66" s="1" t="s">
        <v>186</v>
      </c>
    </row>
    <row r="67" spans="1:9" ht="15" customHeight="1" x14ac:dyDescent="0.3">
      <c r="A67" s="1" t="s">
        <v>122</v>
      </c>
      <c r="B67" s="26"/>
      <c r="C67" s="27"/>
      <c r="E67" s="1" t="s">
        <v>182</v>
      </c>
      <c r="F67" s="24"/>
      <c r="G67" s="25"/>
      <c r="I67" s="1" t="s">
        <v>187</v>
      </c>
    </row>
    <row r="68" spans="1:9" ht="4.95" customHeight="1" thickBot="1" x14ac:dyDescent="0.35">
      <c r="G68"/>
      <c r="I68" s="1" t="s">
        <v>62</v>
      </c>
    </row>
    <row r="69" spans="1:9" ht="4.95" customHeight="1" thickTop="1" x14ac:dyDescent="0.3">
      <c r="A69" s="19"/>
      <c r="B69" s="20"/>
      <c r="C69" s="20"/>
      <c r="D69" s="19"/>
      <c r="E69" s="19"/>
      <c r="F69" s="19"/>
      <c r="G69" s="19"/>
    </row>
    <row r="70" spans="1:9" ht="15" customHeight="1" x14ac:dyDescent="0.3">
      <c r="A70" s="1" t="s">
        <v>67</v>
      </c>
      <c r="B70" s="24"/>
      <c r="C70" s="25"/>
      <c r="E70" s="1" t="s">
        <v>124</v>
      </c>
      <c r="F70" s="24"/>
      <c r="G70" s="25"/>
    </row>
    <row r="71" spans="1:9" ht="4.95" customHeight="1" x14ac:dyDescent="0.3"/>
    <row r="72" spans="1:9" ht="15" customHeight="1" x14ac:dyDescent="0.3">
      <c r="A72" s="1" t="s">
        <v>68</v>
      </c>
      <c r="B72" s="24"/>
      <c r="C72" s="25"/>
      <c r="E72" s="22" t="s">
        <v>125</v>
      </c>
      <c r="F72" s="24"/>
      <c r="G72" s="25"/>
    </row>
    <row r="73" spans="1:9" ht="15" customHeight="1" x14ac:dyDescent="0.3"/>
    <row r="74" spans="1:9" ht="15" customHeight="1" x14ac:dyDescent="0.3"/>
    <row r="75" spans="1:9" ht="15" customHeight="1" x14ac:dyDescent="0.3"/>
    <row r="76" spans="1:9" ht="15" customHeight="1" x14ac:dyDescent="0.3"/>
    <row r="77" spans="1:9" ht="15" customHeight="1" x14ac:dyDescent="0.3"/>
    <row r="78" spans="1:9" ht="15" customHeight="1" x14ac:dyDescent="0.3"/>
    <row r="79" spans="1:9" ht="15" customHeight="1" x14ac:dyDescent="0.3"/>
    <row r="80" spans="1:9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</sheetData>
  <sheetProtection algorithmName="SHA-512" hashValue="HXgEHRG1fjWbBeAqCtimGOIni8Puzwy6WVADYvVUcdcS7Zn7d5slZStKnqA74awLk3d/oNtOc1fkQ/atGVwWJg==" saltValue="VUakH3/BnO2FVXYAe5bkSw==" spinCount="100000" sheet="1" selectLockedCells="1"/>
  <mergeCells count="57">
    <mergeCell ref="F67:G67"/>
    <mergeCell ref="F8:G8"/>
    <mergeCell ref="B14:C14"/>
    <mergeCell ref="B45:C45"/>
    <mergeCell ref="F45:G45"/>
    <mergeCell ref="B51:C51"/>
    <mergeCell ref="B53:C53"/>
    <mergeCell ref="F51:G51"/>
    <mergeCell ref="F53:G53"/>
    <mergeCell ref="F14:G14"/>
    <mergeCell ref="B54:C54"/>
    <mergeCell ref="F54:G54"/>
    <mergeCell ref="B56:C56"/>
    <mergeCell ref="F56:G56"/>
    <mergeCell ref="F59:G59"/>
    <mergeCell ref="F58:G58"/>
    <mergeCell ref="B70:C70"/>
    <mergeCell ref="F70:G70"/>
    <mergeCell ref="F18:G18"/>
    <mergeCell ref="B63:C63"/>
    <mergeCell ref="F63:G63"/>
    <mergeCell ref="B65:C65"/>
    <mergeCell ref="F65:G65"/>
    <mergeCell ref="B67:C67"/>
    <mergeCell ref="B47:C47"/>
    <mergeCell ref="B49:C49"/>
    <mergeCell ref="F49:G49"/>
    <mergeCell ref="B61:C61"/>
    <mergeCell ref="F47:G47"/>
    <mergeCell ref="B58:C58"/>
    <mergeCell ref="F61:G61"/>
    <mergeCell ref="B22:C22"/>
    <mergeCell ref="F33:G33"/>
    <mergeCell ref="F34:G34"/>
    <mergeCell ref="B44:C44"/>
    <mergeCell ref="B38:C38"/>
    <mergeCell ref="F38:G38"/>
    <mergeCell ref="B34:C34"/>
    <mergeCell ref="F44:G44"/>
    <mergeCell ref="B40:C40"/>
    <mergeCell ref="F36:G36"/>
    <mergeCell ref="B72:C72"/>
    <mergeCell ref="F72:G72"/>
    <mergeCell ref="F6:G6"/>
    <mergeCell ref="B33:C33"/>
    <mergeCell ref="B36:C36"/>
    <mergeCell ref="B8:C8"/>
    <mergeCell ref="B24:C24"/>
    <mergeCell ref="B28:C28"/>
    <mergeCell ref="B10:C10"/>
    <mergeCell ref="F10:G10"/>
    <mergeCell ref="B12:C12"/>
    <mergeCell ref="F12:G12"/>
    <mergeCell ref="B16:C16"/>
    <mergeCell ref="B18:C18"/>
    <mergeCell ref="F16:G16"/>
    <mergeCell ref="B20:C20"/>
  </mergeCells>
  <dataValidations count="26">
    <dataValidation type="list" showInputMessage="1" showErrorMessage="1" error="ARCA Contractor MUST be chosen." sqref="B9:C9" xr:uid="{00000000-0002-0000-0000-000000000000}">
      <formula1>ARCAContractors</formula1>
    </dataValidation>
    <dataValidation type="list" allowBlank="1" showInputMessage="1" showErrorMessage="1" sqref="B24:C24" xr:uid="{00000000-0002-0000-0000-000002000000}">
      <formula1>Application</formula1>
    </dataValidation>
    <dataValidation type="list" showInputMessage="1" showErrorMessage="1" sqref="B28:C28" xr:uid="{00000000-0002-0000-0000-000004000000}">
      <formula1>$M$6:$M$7</formula1>
    </dataValidation>
    <dataValidation type="list" showInputMessage="1" showErrorMessage="1" error="ARCA Contractor MUST be chosen." sqref="B8:C8" xr:uid="{00000000-0002-0000-0000-000005000000}">
      <formula1>ARCAContractor</formula1>
    </dataValidation>
    <dataValidation type="list" allowBlank="1" showInputMessage="1" showErrorMessage="1" sqref="F33:G33" xr:uid="{00000000-0002-0000-0000-000006000000}">
      <formula1>VRType</formula1>
    </dataValidation>
    <dataValidation type="list" allowBlank="1" showInputMessage="1" showErrorMessage="1" sqref="B65:C65 B63:C63 F67:G67" xr:uid="{00000000-0002-0000-0000-000008000000}">
      <formula1>Attachment</formula1>
    </dataValidation>
    <dataValidation type="list" allowBlank="1" showInputMessage="1" showErrorMessage="1" sqref="B33:C33" xr:uid="{00000000-0002-0000-0000-00000A000000}">
      <formula1>RoofDeckMaterial</formula1>
    </dataValidation>
    <dataValidation type="list" allowBlank="1" showInputMessage="1" showErrorMessage="1" sqref="B42" xr:uid="{00000000-0002-0000-0000-00000C000000}">
      <formula1>Primary</formula1>
    </dataValidation>
    <dataValidation type="list" allowBlank="1" showInputMessage="1" showErrorMessage="1" sqref="B44:C44" xr:uid="{00000000-0002-0000-0000-00000D000000}">
      <formula1>PrimaryType</formula1>
    </dataValidation>
    <dataValidation type="list" allowBlank="1" showInputMessage="1" showErrorMessage="1" sqref="B58:C58" xr:uid="{00000000-0002-0000-0000-00000E000000}">
      <formula1>MembraneApplication</formula1>
    </dataValidation>
    <dataValidation type="list" allowBlank="1" showInputMessage="1" showErrorMessage="1" sqref="F44:G44 F51:G51" xr:uid="{00000000-0002-0000-0000-000010000000}">
      <formula1>PrimaryManufacturers</formula1>
    </dataValidation>
    <dataValidation type="list" allowBlank="1" showInputMessage="1" showErrorMessage="1" sqref="B67:C67" xr:uid="{00000000-0002-0000-0000-000019000000}">
      <formula1>LaminatedPrimaryBase</formula1>
    </dataValidation>
    <dataValidation type="list" showInputMessage="1" showErrorMessage="1" sqref="G24" xr:uid="{00000000-0002-0000-0000-000003000000}">
      <formula1>Design</formula1>
    </dataValidation>
    <dataValidation type="list" allowBlank="1" showInputMessage="1" showErrorMessage="1" sqref="C31" xr:uid="{00000000-0002-0000-0000-00000B000000}">
      <formula1>System</formula1>
    </dataValidation>
    <dataValidation type="list" allowBlank="1" showInputMessage="1" showErrorMessage="1" sqref="B38:C38" xr:uid="{BAAF6C76-244F-4A92-A469-0B5B1027E59E}">
      <formula1>$O$38:$O$39</formula1>
    </dataValidation>
    <dataValidation type="list" allowBlank="1" showInputMessage="1" showErrorMessage="1" sqref="B40:C40" xr:uid="{365F6081-A151-4787-B0A0-CA3C780CEE7C}">
      <formula1>$O$42:$O$43</formula1>
    </dataValidation>
    <dataValidation type="list" allowBlank="1" showInputMessage="1" showErrorMessage="1" sqref="B47:C47" xr:uid="{3130CF8E-671A-4000-9650-5B45D794C10D}">
      <formula1>Q13:Q15</formula1>
    </dataValidation>
    <dataValidation type="list" allowBlank="1" showInputMessage="1" showErrorMessage="1" sqref="B51:C51" xr:uid="{59E946F2-55A0-4430-8B3D-843991670574}">
      <formula1>$M$48:$M$49</formula1>
    </dataValidation>
    <dataValidation type="list" allowBlank="1" showInputMessage="1" showErrorMessage="1" sqref="B53:C53" xr:uid="{17E55692-5948-414D-849C-7D20A91F2A00}">
      <formula1>$M$52:$M$57</formula1>
    </dataValidation>
    <dataValidation type="list" allowBlank="1" showInputMessage="1" showErrorMessage="1" sqref="F53:G53" xr:uid="{98C37A1A-D5DF-48FD-A822-88C8E1A7B16B}">
      <formula1>$M$60:$M$62</formula1>
    </dataValidation>
    <dataValidation type="list" allowBlank="1" showInputMessage="1" showErrorMessage="1" sqref="F58:G58" xr:uid="{29DA8B46-67E5-4803-A044-03E4BA3F7CB1}">
      <formula1>$I$54:$I$56</formula1>
    </dataValidation>
    <dataValidation type="list" allowBlank="1" showInputMessage="1" showErrorMessage="1" sqref="F47:G47" xr:uid="{00000000-0002-0000-0000-00000F000000}">
      <formula1>$Q$31:$Q$35</formula1>
    </dataValidation>
    <dataValidation type="list" allowBlank="1" showInputMessage="1" showErrorMessage="1" sqref="B22:C22" xr:uid="{6254E247-A55B-4120-B3F3-3A30B6DBC80A}">
      <formula1>$I$43:$I$46</formula1>
    </dataValidation>
    <dataValidation type="list" allowBlank="1" showInputMessage="1" showErrorMessage="1" sqref="B61:C61" xr:uid="{4E87B879-F2F4-457E-8014-EB8383439499}">
      <formula1>$I$63:$I$68</formula1>
    </dataValidation>
    <dataValidation type="list" showInputMessage="1" showErrorMessage="1" sqref="B19:C20" xr:uid="{00000000-0002-0000-0000-000001000000}">
      <formula1>Warranty</formula1>
    </dataValidation>
    <dataValidation type="list" showInputMessage="1" showErrorMessage="1" sqref="F16:G16 F18:G19" xr:uid="{00000000-0002-0000-0000-000025000000}">
      <formula1>$K$6:$K$41</formula1>
    </dataValidation>
  </dataValidations>
  <pageMargins left="0.7" right="0.7" top="0.75" bottom="0.75" header="0.3" footer="0.3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1 3 F P U w i O z q e i A A A A 9 Q A A A B I A H A B D b 2 5 m a W c v U G F j a 2 F n Z S 5 4 b W w g o h g A K K A U A A A A A A A A A A A A A A A A A A A A A A A A A A A A h Y 9 B D o I w F E S v Q r q n R V i o 5 F N i 2 E p i Y m L c N q V C I 3 w M L Z a 7 u f B I X k G I o u 5 c z r y 3 m H n c 7 p A O T e 1 d V W d 0 i w l Z 0 I B 4 C m V b a C w T 0 t u T v y I p h 5 2 Q Z 1 E q b 5 T R x I M p E l J Z e 4 k Z c 8 5 R F 9 G 2 K 1 k Y B A t 2 z L d 7 W a l G k I + s / 8 u + R m M F S k U 4 H F 5 j e E j X S x q F 4 y R g c w e 5 x i + f 2 E R / S s j 6 2 v a d 4 g r 9 b A N s j s D e F / g T U E s D B B Q A A g A I A N d x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c U 9 T K I p H u A 4 A A A A R A A A A E w A c A E Z v c m 1 1 b G F z L 1 N l Y 3 R p b 2 4 x L m 0 g o h g A K K A U A A A A A A A A A A A A A A A A A A A A A A A A A A A A K 0 5 N L s n M z 1 M I h t C G 1 g B Q S w E C L Q A U A A I A C A D X c U 9 T C I 7 O p 6 I A A A D 1 A A A A E g A A A A A A A A A A A A A A A A A A A A A A Q 2 9 u Z m l n L 1 B h Y 2 t h Z 2 U u e G 1 s U E s B A i 0 A F A A C A A g A 1 3 F P U w / K 6 a u k A A A A 6 Q A A A B M A A A A A A A A A A A A A A A A A 7 g A A A F t D b 2 5 0 Z W 5 0 X 1 R 5 c G V z X S 5 4 b W x Q S w E C L Q A U A A I A C A D X c U 9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8 M E o d T p s E S u e S v f e R M c k w A A A A A C A A A A A A A Q Z g A A A A E A A C A A A A A r 5 A o 1 Q P P + 6 c P f U u 4 D D j 2 o T k 9 f R c p b 8 9 A b 2 v E U r Q 8 K D w A A A A A O g A A A A A I A A C A A A A A o 4 E 1 + H r r 1 q U C D y L n + A R A J s T m 9 q v 4 E b K n S y a A t L 1 3 5 A V A A A A C q T C 7 u n B j s O W W 1 G 9 B f M j / Q 4 S 3 r K N a 7 H V y y Q n 8 T S K / V t B Q c J I n Y L o 9 z H T l T f 1 L 5 8 s Y x z h K Y + y 1 0 j j 9 Y K H t S i k e m d S z e / 0 q 1 4 F y c 6 r P T P 7 G I I E A A A A D g H J F H J 2 S A Y F n E P N + 6 u g J l f S + f b 4 h s t Q Q 2 a Y w X s F c Y i O z + 1 7 S l h T s p h d C H O 2 m h C R / x k 9 4 v D U / Q b v V r b L B 8 b + c 0 < / D a t a M a s h u p > 
</file>

<file path=customXml/itemProps1.xml><?xml version="1.0" encoding="utf-8"?>
<ds:datastoreItem xmlns:ds="http://schemas.openxmlformats.org/officeDocument/2006/customXml" ds:itemID="{43B86384-0D1A-454F-ACB6-DA4F34EE3A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BitumenType</vt:lpstr>
      <vt:lpstr>Coverboard</vt:lpstr>
      <vt:lpstr>LaminatedPrimaryBase</vt:lpstr>
      <vt:lpstr>MembraneApplication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RoofDeckMaterial</vt:lpstr>
      <vt:lpstr>RoofSlope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2026-05-25T15:27:59Z</cp:lastPrinted>
  <dcterms:created xsi:type="dcterms:W3CDTF">2015-10-27T21:38:26Z</dcterms:created>
  <dcterms:modified xsi:type="dcterms:W3CDTF">2026-05-25T15:28:10Z</dcterms:modified>
</cp:coreProperties>
</file>