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ARCA RAS\PIF\"/>
    </mc:Choice>
  </mc:AlternateContent>
  <xr:revisionPtr revIDLastSave="0" documentId="13_ncr:1_{3DB0A108-F847-4C94-A8D6-3B95C030F157}" xr6:coauthVersionLast="47" xr6:coauthVersionMax="47" xr10:uidLastSave="{00000000-0000-0000-0000-000000000000}"/>
  <workbookProtection workbookAlgorithmName="SHA-512" workbookHashValue="0dEytvI48dNpADAprCAZWpa8aDbIrMJ35A+48uoxLSj7IVaYo2rKE37sfG0CDMQhJyzeLsyaa5/LKwW1rrJkvg==" workbookSaltValue="Bz+59HQkmdF65FrTWD5Nog==" workbookSpinCount="100000" lockStructure="1"/>
  <bookViews>
    <workbookView xWindow="19090" yWindow="-3280" windowWidth="34620" windowHeight="13900" xr2:uid="{00000000-000D-0000-FFFF-FFFF00000000}"/>
  </bookViews>
  <sheets>
    <sheet name="Sheet1" sheetId="1" r:id="rId1"/>
  </sheets>
  <definedNames>
    <definedName name="Application">Sheet1!$M$13:$M$14</definedName>
    <definedName name="ARCAContractor">Sheet1!$I$6:$I$36</definedName>
    <definedName name="ARCAContractors">Sheet1!$I$6:$I$8</definedName>
    <definedName name="ARCAInspectors">Sheet1!$K$6:$K$19</definedName>
    <definedName name="Attachment">Sheet1!$O$22:$O$23</definedName>
    <definedName name="AuxLevelling">Sheet1!$O$55:$O$56</definedName>
    <definedName name="BitumenType">Sheet1!$K$47:$K$49</definedName>
    <definedName name="CBManufacturer">Sheet1!#REF!</definedName>
    <definedName name="CBManufacturer1">Sheet1!#REF!</definedName>
    <definedName name="CBThickness">Sheet1!#REF!</definedName>
    <definedName name="Coverboard">Sheet1!$I$55:$I$57</definedName>
    <definedName name="Design">Sheet1!#REF!</definedName>
    <definedName name="Drainage">Sheet1!#REF!</definedName>
    <definedName name="FilterFabric">Sheet1!#REF!</definedName>
    <definedName name="InsulationAdhesive">Sheet1!#REF!</definedName>
    <definedName name="LaminatedPrimaryBase">Sheet1!$S$29:$S$31</definedName>
    <definedName name="LevelingSurface">Sheet1!#REF!</definedName>
    <definedName name="MembraneApplication">Sheet1!$I$62:$I$63</definedName>
    <definedName name="MembraneBase">Sheet1!#REF!</definedName>
    <definedName name="MembraneBase1">Sheet1!#REF!</definedName>
    <definedName name="MembraneBaseFlashing">Sheet1!#REF!</definedName>
    <definedName name="MembraneCap">Sheet1!#REF!</definedName>
    <definedName name="MembraneCapFlashing">Sheet1!#REF!</definedName>
    <definedName name="MembraneManufacturer">Sheet1!#REF!</definedName>
    <definedName name="MembraneProtection">Sheet1!#REF!</definedName>
    <definedName name="MetalFlashing">Sheet1!#REF!</definedName>
    <definedName name="PMBallast">Sheet1!#REF!</definedName>
    <definedName name="Primary">Sheet1!#REF!</definedName>
    <definedName name="PrimaryAttachment">Sheet1!$S$23:$S$24</definedName>
    <definedName name="PrimaryLayers">Sheet1!$Q$14:$Q$15</definedName>
    <definedName name="PrimaryManufacturers">Sheet1!$S$6:$S$17</definedName>
    <definedName name="PrimaryMembrane">Sheet1!$M$6:$M$9</definedName>
    <definedName name="PrimaryType">Sheet1!$Q$6:$Q$10</definedName>
    <definedName name="_xlnm.Print_Area" localSheetId="0">Sheet1!$A$1:$G$70</definedName>
    <definedName name="ProtectedInsulationManufacturer">Sheet1!#REF!</definedName>
    <definedName name="RoofDeckMaterial">Sheet1!$O$6:$O$10</definedName>
    <definedName name="RoofSlope">Sheet1!$O$14:$O$18</definedName>
    <definedName name="SinglePly">Sheet1!#REF!</definedName>
    <definedName name="System">Sheet1!#REF!</definedName>
    <definedName name="VRType">Sheet1!$O$27:$O$32</definedName>
    <definedName name="Warranty">Sheet1!$M$18:$M$23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0" i="1"/>
</calcChain>
</file>

<file path=xl/sharedStrings.xml><?xml version="1.0" encoding="utf-8"?>
<sst xmlns="http://schemas.openxmlformats.org/spreadsheetml/2006/main" count="216" uniqueCount="203">
  <si>
    <t>GENERAL PRODUCT INFORMATION</t>
  </si>
  <si>
    <t>DATE (MM/DD/YYYY) :</t>
  </si>
  <si>
    <t>PROJECT NAME :</t>
  </si>
  <si>
    <t>ROOFING CONTRACTOR :</t>
  </si>
  <si>
    <t>OWNER :</t>
  </si>
  <si>
    <t>SPECIFIER NAME :</t>
  </si>
  <si>
    <t>WARRANTY SPECIFIED :</t>
  </si>
  <si>
    <t>APPLICATION:</t>
  </si>
  <si>
    <t>ROOF AREA :</t>
  </si>
  <si>
    <t>Acron Roofing Systems Inc.</t>
  </si>
  <si>
    <t>Belvedere Roofing Ltd.</t>
  </si>
  <si>
    <t>GENERAL CONTRACTOR :</t>
  </si>
  <si>
    <t>ARCA INSPECTOR :</t>
  </si>
  <si>
    <t>Stephen Baxter</t>
  </si>
  <si>
    <t>Carl Bell</t>
  </si>
  <si>
    <t>Justin Bell</t>
  </si>
  <si>
    <t>Howard Chimko</t>
  </si>
  <si>
    <t>Allen Desjarlais</t>
  </si>
  <si>
    <t>Application</t>
  </si>
  <si>
    <t>New Construction</t>
  </si>
  <si>
    <t>System Replacement</t>
  </si>
  <si>
    <t>Residential WC 5 Year</t>
  </si>
  <si>
    <t>Commercial WC 5 Year</t>
  </si>
  <si>
    <t>Commercial CRCA</t>
  </si>
  <si>
    <t>Squares</t>
  </si>
  <si>
    <t>CONTRACTOR FILE # :</t>
  </si>
  <si>
    <t>Canterbury Roofing Limited</t>
  </si>
  <si>
    <t>CCS Contracting Ltd. (Edmonton)</t>
  </si>
  <si>
    <t>CCS Contracting Ltd. (Calgary)</t>
  </si>
  <si>
    <t>Central Roofing (Calgary) Ltd.</t>
  </si>
  <si>
    <t>Christensen &amp; McLean Roofing Co.</t>
  </si>
  <si>
    <t>Dunrite Roofing Ltd.</t>
  </si>
  <si>
    <t>Flynn Canada Ltd. (Calgary)</t>
  </si>
  <si>
    <t>Flynn Canada Ltd. (Edmonton)</t>
  </si>
  <si>
    <t>Freeze Maxwell Roofing (Calgary) Ltd.</t>
  </si>
  <si>
    <t>Genron Enterprises 2007 Ltd.</t>
  </si>
  <si>
    <t>Goodmen Roofing Ltd.</t>
  </si>
  <si>
    <t>Knight's Roofing Ltd.</t>
  </si>
  <si>
    <t>Peddie Roofing &amp; Waterproofing Ltd.</t>
  </si>
  <si>
    <t>Peerless Building Products</t>
  </si>
  <si>
    <t>Plato's Superior Roofing Ltd.</t>
  </si>
  <si>
    <t>Rivard Roofing Ltd.</t>
  </si>
  <si>
    <t>Standard Roofing &amp; Exteriors Ltd. (Grande Prairie)</t>
  </si>
  <si>
    <t>Standard Roofing Company Inc. (Edmonton)</t>
  </si>
  <si>
    <t>Tru-Craft Roofing (2005) Ltd.</t>
  </si>
  <si>
    <t>Western Weather Protector Ltd. (Calgary)</t>
  </si>
  <si>
    <t>Western Weather Protector Ltd. (Edmonton)</t>
  </si>
  <si>
    <t>ARCAContractor</t>
  </si>
  <si>
    <t>PrimaryMembrane</t>
  </si>
  <si>
    <t>Warranty</t>
  </si>
  <si>
    <t>ARCAInspectors</t>
  </si>
  <si>
    <t>Gord Gonie</t>
  </si>
  <si>
    <t>Richard Kerr</t>
  </si>
  <si>
    <t>Will Kotylak</t>
  </si>
  <si>
    <t>Harry Koyle</t>
  </si>
  <si>
    <t>Gordon Rajewski</t>
  </si>
  <si>
    <t>Munro Williams</t>
  </si>
  <si>
    <t>Don Wilson</t>
  </si>
  <si>
    <t>ARCA Warranty Ltd.</t>
  </si>
  <si>
    <t>ROOFING PROJECT SPECIFICATIONS</t>
  </si>
  <si>
    <t>RoofSlope</t>
  </si>
  <si>
    <t>RoofDeckMaterial</t>
  </si>
  <si>
    <t>Other</t>
  </si>
  <si>
    <t>(Blank)</t>
  </si>
  <si>
    <t>ROOF DECK MATERIAL :</t>
  </si>
  <si>
    <t>MANUFACTURER :</t>
  </si>
  <si>
    <t>APPROX. ROOFING CONTRACT VALUE :</t>
  </si>
  <si>
    <t>METAL FLASHINGS :</t>
  </si>
  <si>
    <t>Yes</t>
  </si>
  <si>
    <t>No</t>
  </si>
  <si>
    <t>SUBMITTED BY :</t>
  </si>
  <si>
    <t>email :</t>
  </si>
  <si>
    <t>Sean Lucas</t>
  </si>
  <si>
    <t>PROJECT ADDRESS :</t>
  </si>
  <si>
    <t>OWNER ADDRESS :</t>
  </si>
  <si>
    <t>OWNER POSTAL CODE :</t>
  </si>
  <si>
    <t>AuxLevelling</t>
  </si>
  <si>
    <t>Dan O'Neil</t>
  </si>
  <si>
    <t>David Hutchinson</t>
  </si>
  <si>
    <t>Thermal Systems KWC Ltd.</t>
  </si>
  <si>
    <t>United Roofing Inc.</t>
  </si>
  <si>
    <t>Michael Evanyshyn</t>
  </si>
  <si>
    <t>Chad MacNeil</t>
  </si>
  <si>
    <t>Leo Nishi</t>
  </si>
  <si>
    <t>Stephen Epp</t>
  </si>
  <si>
    <t>Trevor Sziva</t>
  </si>
  <si>
    <t>Waterproofing Roofing and Exteriors Ltd.</t>
  </si>
  <si>
    <t>West Point Roofing Inc.</t>
  </si>
  <si>
    <t>VAPOUR RETARDER (PRODUCT NAME) :</t>
  </si>
  <si>
    <t>Joel Sharp</t>
  </si>
  <si>
    <t>OWNER EMAIL :</t>
  </si>
  <si>
    <t>United Roofing (Edmonton) Inc.</t>
  </si>
  <si>
    <t>Dave Drewniak</t>
  </si>
  <si>
    <t>Steep-Slope Project Information Form (PIF)</t>
  </si>
  <si>
    <t>Residential CRCA</t>
  </si>
  <si>
    <t>Asphalt Shingles</t>
  </si>
  <si>
    <t>Cedar Shungles</t>
  </si>
  <si>
    <t>Cedar Shakes</t>
  </si>
  <si>
    <t>Slate Tile</t>
  </si>
  <si>
    <t>COMPLETION DATE (MM/DD/YYYY) :</t>
  </si>
  <si>
    <t>START DATE (MM/DD/YYYY) :</t>
  </si>
  <si>
    <t>PRODUCT TYPE :</t>
  </si>
  <si>
    <t>BID DATE (MM/DD/YYYY)</t>
  </si>
  <si>
    <t>AUXILIARY SURFACE (SPECIFY) :</t>
  </si>
  <si>
    <t>Roof Vents</t>
  </si>
  <si>
    <t>Soffit Vents</t>
  </si>
  <si>
    <t>Gable End Vents</t>
  </si>
  <si>
    <t>Ridge Vents</t>
  </si>
  <si>
    <t>Ventilation</t>
  </si>
  <si>
    <t>VENTILATION (SPECIFY) :</t>
  </si>
  <si>
    <t>1/2" Plywood</t>
  </si>
  <si>
    <t>7/16" OSB</t>
  </si>
  <si>
    <t>3/8" Plywood</t>
  </si>
  <si>
    <t>3/8" OSB</t>
  </si>
  <si>
    <t>INSULATION (TYPE) :</t>
  </si>
  <si>
    <t>ROOF SLOPE (x /12) :</t>
  </si>
  <si>
    <t>MATERIAL SPECIFICATIONS</t>
  </si>
  <si>
    <t>PRODUCT NAME :</t>
  </si>
  <si>
    <t>Building Products (BP) of Canada</t>
  </si>
  <si>
    <t>IKO</t>
  </si>
  <si>
    <t>MALARKEY</t>
  </si>
  <si>
    <t>Cambridge</t>
  </si>
  <si>
    <t>Highlander CS Laminate</t>
  </si>
  <si>
    <t>Legacy SBS Laminate</t>
  </si>
  <si>
    <t>Mystique 42</t>
  </si>
  <si>
    <t>Vanguard 42 IR</t>
  </si>
  <si>
    <t>Product Name</t>
  </si>
  <si>
    <t>Manufacturer</t>
  </si>
  <si>
    <t>Insulation</t>
  </si>
  <si>
    <t>Metal Flashings</t>
  </si>
  <si>
    <t>New</t>
  </si>
  <si>
    <t>Reused</t>
  </si>
  <si>
    <t>METAL FLASHING MATERIAL :</t>
  </si>
  <si>
    <t>Metal Flashing Material</t>
  </si>
  <si>
    <t>Galvanized</t>
  </si>
  <si>
    <t>Prefinished</t>
  </si>
  <si>
    <t>CHIMNEY SADDLES :</t>
  </si>
  <si>
    <t>STEP FLASHINGS :</t>
  </si>
  <si>
    <t>WALL FLASHINGS :</t>
  </si>
  <si>
    <t>Plumbing Vents:</t>
  </si>
  <si>
    <t>PLUMBING VENTS :</t>
  </si>
  <si>
    <t>EAVE PROTECTION TYPE :</t>
  </si>
  <si>
    <t>EAVE PROTECTION WIDTH :</t>
  </si>
  <si>
    <t>UNDERLAYMENT :</t>
  </si>
  <si>
    <t>xxx</t>
  </si>
  <si>
    <t>UNDERLAYMENT TYPE :</t>
  </si>
  <si>
    <t>RIDGE / VALLEY PROTECTION :</t>
  </si>
  <si>
    <t>RIDGE / VALLEY PROTECTION TYPE :</t>
  </si>
  <si>
    <t>STARTER STRIP :</t>
  </si>
  <si>
    <t>STARTER STRIP TYPE :</t>
  </si>
  <si>
    <t>Open Valley</t>
  </si>
  <si>
    <t>Closed Valley</t>
  </si>
  <si>
    <t>Woven Valley</t>
  </si>
  <si>
    <t>Valley Type</t>
  </si>
  <si>
    <t>VALLEY TYPE :</t>
  </si>
  <si>
    <t>NAIL TYPE :</t>
  </si>
  <si>
    <t>NAIL LENGTH :</t>
  </si>
  <si>
    <t>NAILING METHOD :</t>
  </si>
  <si>
    <t>Nailing Method</t>
  </si>
  <si>
    <t>Hand Nailed</t>
  </si>
  <si>
    <t>Pneumatic Nailer</t>
  </si>
  <si>
    <t>NAILS PER UNIT :</t>
  </si>
  <si>
    <t>Nails per unit</t>
  </si>
  <si>
    <t>INSPECTOR VERIFICATION (NAME) :</t>
  </si>
  <si>
    <t>INSPECTOR VERIFICATION (SIGNATURE) :</t>
  </si>
  <si>
    <t>ALTERNATE ARCA INSPECTOR :</t>
  </si>
  <si>
    <t>Florian Donsbach</t>
  </si>
  <si>
    <t>Lynnwood Roofing Ltd.</t>
  </si>
  <si>
    <t>Frank Suchodolski</t>
  </si>
  <si>
    <t>Dynasty</t>
  </si>
  <si>
    <t>Christine Baxter</t>
  </si>
  <si>
    <t>Nordic</t>
  </si>
  <si>
    <t>Stephen Potter</t>
  </si>
  <si>
    <t>C &amp; H Roofing Ltd.</t>
  </si>
  <si>
    <t>A&amp;M Roofing</t>
  </si>
  <si>
    <t>Jason Bell</t>
  </si>
  <si>
    <t>ARCA WARRANTY INITIATOR:</t>
  </si>
  <si>
    <t>ARCAWarrantyInitiator</t>
  </si>
  <si>
    <t>ARCA Contractor</t>
  </si>
  <si>
    <t>ARCA Accepted Inspector</t>
  </si>
  <si>
    <t>Building Owner</t>
  </si>
  <si>
    <t>Designer / Specifier</t>
  </si>
  <si>
    <t>Kory Robins</t>
  </si>
  <si>
    <t>Owens Corning</t>
  </si>
  <si>
    <t>TruDefinition Duration</t>
  </si>
  <si>
    <t>TruDefinition Duration Flex</t>
  </si>
  <si>
    <t>TruDefinition Duration Storm</t>
  </si>
  <si>
    <t>Oakridge</t>
  </si>
  <si>
    <t>Eloise Roberts</t>
  </si>
  <si>
    <t>Thomas Adamson</t>
  </si>
  <si>
    <t>Justin Adrian</t>
  </si>
  <si>
    <t>Patrick Dion</t>
  </si>
  <si>
    <t>Shaun Hagen</t>
  </si>
  <si>
    <t>Mel Hoffart</t>
  </si>
  <si>
    <t>Cesar Sepulveda</t>
  </si>
  <si>
    <t>Robert Squires</t>
  </si>
  <si>
    <t>Greg Stephen</t>
  </si>
  <si>
    <t>MIN. NUMBER OF INSPECTIONS REQ:</t>
  </si>
  <si>
    <t>Residential WC 10 Year - Asphalt Shingles Only</t>
  </si>
  <si>
    <t>Commercial WC 10 Year - Asphalt Shingles Only</t>
  </si>
  <si>
    <t>Urban</t>
  </si>
  <si>
    <t>(Residential WC Requires 1 Final Inspection)</t>
  </si>
  <si>
    <t>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</si>
</sst>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m/dd/yyyy"/>
    <numFmt numFmtId="166" formatCode="#,##0.0_);\(#,##0.0\)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sz val="12"/>
      <color theme="1"/>
      <name val="Arial Black"/>
      <family val="2"/>
    </font>
    <font>
      <i/>
      <sz val="9"/>
      <color theme="1"/>
      <name val="Arial Narrow"/>
      <family val="2"/>
    </font>
    <font>
      <b/>
      <u/>
      <sz val="9"/>
      <color rgb="FFFF0000"/>
      <name val="Arial Narrow"/>
      <family val="2"/>
    </font>
    <font>
      <sz val="8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/>
    <xf numFmtId="14" fontId="1" fillId="0" borderId="0" xfId="0" applyNumberFormat="1" applyFont="1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2" borderId="0" xfId="0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15" fontId="4" fillId="2" borderId="0" xfId="0" applyNumberFormat="1" applyFont="1" applyFill="1"/>
    <xf numFmtId="164" fontId="1" fillId="0" borderId="1" xfId="0" applyNumberFormat="1" applyFont="1" applyBorder="1" applyAlignment="1" applyProtection="1">
      <alignment horizontal="left"/>
      <protection locked="0"/>
    </xf>
    <xf numFmtId="165" fontId="1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0" xfId="0" applyFont="1"/>
    <xf numFmtId="0" fontId="5" fillId="0" borderId="0" xfId="0" applyFont="1" applyProtection="1">
      <protection locked="0"/>
    </xf>
    <xf numFmtId="0" fontId="1" fillId="0" borderId="6" xfId="0" applyFont="1" applyBorder="1"/>
    <xf numFmtId="0" fontId="1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1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1" fillId="0" borderId="1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606535</xdr:colOff>
      <xdr:row>0</xdr:row>
      <xdr:rowOff>28658</xdr:rowOff>
    </xdr:from>
    <xdr:to>
      <xdr:col>0</xdr:col>
      <xdr:colOff>1298933</xdr:colOff>
      <xdr:row>1</xdr:row>
      <xdr:rowOff>308163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57EA66-D8AD-4FF4-8701-812F5FEDD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535" y="28658"/>
          <a:ext cx="708273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3"/>
  <sheetViews>
    <sheetView showGridLines="0" tabSelected="1" zoomScale="115" zoomScaleNormal="115" zoomScalePageLayoutView="80" workbookViewId="0">
      <selection activeCell="B6" sqref="B6"/>
    </sheetView>
  </sheetViews>
  <sheetFormatPr defaultColWidth="9.109375" defaultRowHeight="13.2" x14ac:dyDescent="0.3"/>
  <cols>
    <col min="1" max="1" width="28.5546875" style="1" customWidth="1"/>
    <col min="2" max="3" width="12.5546875" style="3" customWidth="1"/>
    <col min="4" max="4" width="5.5546875" style="1" customWidth="1"/>
    <col min="5" max="5" width="28.5546875" style="1" customWidth="1"/>
    <col min="6" max="7" width="12.5546875" style="1" customWidth="1"/>
    <col min="8" max="20" width="12.5546875" style="1" hidden="1" customWidth="1"/>
    <col min="21" max="26" width="9.109375" style="1" hidden="1" customWidth="1"/>
    <col min="27" max="16384" width="9.109375" style="1"/>
  </cols>
  <sheetData>
    <row r="1" spans="1:19" ht="30" customHeight="1" x14ac:dyDescent="0.45">
      <c r="B1" s="11" t="s">
        <v>58</v>
      </c>
      <c r="C1" s="12"/>
      <c r="D1" s="10"/>
      <c r="E1" s="10"/>
      <c r="F1" s="10"/>
      <c r="G1" s="10"/>
    </row>
    <row r="2" spans="1:19" ht="30" customHeight="1" thickBot="1" x14ac:dyDescent="0.5">
      <c r="B2" s="11" t="s">
        <v>93</v>
      </c>
      <c r="C2" s="12"/>
      <c r="D2" s="10"/>
      <c r="E2" s="10"/>
      <c r="F2" s="10"/>
      <c r="G2" s="13">
        <v>46164</v>
      </c>
    </row>
    <row r="3" spans="1:19" ht="5.0999999999999996" customHeight="1" thickTop="1" x14ac:dyDescent="0.3">
      <c r="A3" s="8"/>
      <c r="B3" s="9"/>
      <c r="C3" s="9"/>
      <c r="D3" s="8"/>
      <c r="E3" s="8"/>
      <c r="F3" s="8"/>
      <c r="G3" s="8"/>
    </row>
    <row r="4" spans="1:19" ht="14.1" customHeight="1" x14ac:dyDescent="0.3">
      <c r="A4" s="4" t="s">
        <v>0</v>
      </c>
      <c r="I4" s="18" t="s">
        <v>47</v>
      </c>
      <c r="K4" s="18" t="s">
        <v>50</v>
      </c>
      <c r="M4" s="18" t="s">
        <v>48</v>
      </c>
      <c r="O4" s="19" t="s">
        <v>61</v>
      </c>
      <c r="Q4" s="18" t="s">
        <v>127</v>
      </c>
      <c r="S4" s="18" t="s">
        <v>126</v>
      </c>
    </row>
    <row r="5" spans="1:19" ht="5.0999999999999996" customHeight="1" x14ac:dyDescent="0.3"/>
    <row r="6" spans="1:19" ht="14.1" customHeight="1" x14ac:dyDescent="0.3">
      <c r="A6" s="1" t="s">
        <v>1</v>
      </c>
      <c r="B6" s="15"/>
      <c r="C6" s="5"/>
      <c r="E6" s="1" t="s">
        <v>25</v>
      </c>
      <c r="F6" s="25"/>
      <c r="G6" s="26"/>
      <c r="I6" s="1" t="s">
        <v>174</v>
      </c>
      <c r="K6" s="1" t="s">
        <v>189</v>
      </c>
      <c r="M6" s="1" t="s">
        <v>95</v>
      </c>
      <c r="O6" s="1" t="s">
        <v>113</v>
      </c>
      <c r="Q6" s="1" t="s">
        <v>118</v>
      </c>
      <c r="S6" s="1" t="s">
        <v>121</v>
      </c>
    </row>
    <row r="7" spans="1:19" ht="8.1" customHeight="1" x14ac:dyDescent="0.3">
      <c r="B7" s="5"/>
      <c r="C7" s="5"/>
      <c r="I7" s="1" t="s">
        <v>9</v>
      </c>
      <c r="K7" s="1" t="s">
        <v>190</v>
      </c>
      <c r="M7" s="1" t="s">
        <v>96</v>
      </c>
      <c r="O7" s="1" t="s">
        <v>112</v>
      </c>
      <c r="Q7" s="1" t="s">
        <v>119</v>
      </c>
      <c r="S7" s="1" t="s">
        <v>169</v>
      </c>
    </row>
    <row r="8" spans="1:19" ht="14.1" customHeight="1" x14ac:dyDescent="0.3">
      <c r="A8" s="1" t="s">
        <v>3</v>
      </c>
      <c r="B8" s="23"/>
      <c r="C8" s="24"/>
      <c r="E8" s="10" t="s">
        <v>176</v>
      </c>
      <c r="F8" s="29"/>
      <c r="G8" s="30"/>
      <c r="I8" s="1" t="s">
        <v>10</v>
      </c>
      <c r="K8" s="1" t="s">
        <v>170</v>
      </c>
      <c r="M8" s="1" t="s">
        <v>97</v>
      </c>
      <c r="O8" s="1" t="s">
        <v>111</v>
      </c>
      <c r="Q8" s="1" t="s">
        <v>120</v>
      </c>
      <c r="S8" s="1" t="s">
        <v>171</v>
      </c>
    </row>
    <row r="9" spans="1:19" ht="8.1" customHeight="1" x14ac:dyDescent="0.3">
      <c r="I9" s="1" t="s">
        <v>173</v>
      </c>
      <c r="K9" s="1" t="s">
        <v>13</v>
      </c>
      <c r="M9" s="1" t="s">
        <v>98</v>
      </c>
      <c r="O9" s="1" t="s">
        <v>110</v>
      </c>
      <c r="Q9" s="1" t="s">
        <v>183</v>
      </c>
      <c r="S9" s="1" t="s">
        <v>122</v>
      </c>
    </row>
    <row r="10" spans="1:19" ht="45" customHeight="1" x14ac:dyDescent="0.3">
      <c r="A10" s="2" t="s">
        <v>2</v>
      </c>
      <c r="B10" s="27"/>
      <c r="C10" s="28"/>
      <c r="E10" s="2" t="s">
        <v>73</v>
      </c>
      <c r="F10" s="27"/>
      <c r="G10" s="28"/>
      <c r="I10" s="1" t="s">
        <v>26</v>
      </c>
      <c r="K10" s="1" t="s">
        <v>14</v>
      </c>
      <c r="O10" s="1" t="s">
        <v>62</v>
      </c>
      <c r="Q10" s="1" t="s">
        <v>62</v>
      </c>
      <c r="S10" s="1" t="s">
        <v>123</v>
      </c>
    </row>
    <row r="11" spans="1:19" ht="8.1" customHeight="1" x14ac:dyDescent="0.3">
      <c r="F11" s="3"/>
      <c r="G11" s="3"/>
      <c r="I11" s="1" t="s">
        <v>27</v>
      </c>
      <c r="K11" s="1" t="s">
        <v>175</v>
      </c>
      <c r="M11" s="18" t="s">
        <v>18</v>
      </c>
      <c r="S11" s="1" t="s">
        <v>124</v>
      </c>
    </row>
    <row r="12" spans="1:19" ht="45" customHeight="1" x14ac:dyDescent="0.3">
      <c r="A12" s="2" t="s">
        <v>4</v>
      </c>
      <c r="B12" s="27"/>
      <c r="C12" s="28"/>
      <c r="E12" s="2" t="s">
        <v>74</v>
      </c>
      <c r="F12" s="27"/>
      <c r="G12" s="28"/>
      <c r="I12" s="1" t="s">
        <v>28</v>
      </c>
      <c r="K12" s="1" t="s">
        <v>15</v>
      </c>
      <c r="O12" s="18" t="s">
        <v>60</v>
      </c>
      <c r="Q12" s="18" t="s">
        <v>129</v>
      </c>
      <c r="S12" s="1" t="s">
        <v>125</v>
      </c>
    </row>
    <row r="13" spans="1:19" ht="8.1" customHeight="1" x14ac:dyDescent="0.3">
      <c r="I13" s="1" t="s">
        <v>29</v>
      </c>
      <c r="K13" s="1" t="s">
        <v>16</v>
      </c>
      <c r="M13" s="1" t="s">
        <v>19</v>
      </c>
      <c r="S13" s="1" t="s">
        <v>184</v>
      </c>
    </row>
    <row r="14" spans="1:19" ht="14.1" customHeight="1" x14ac:dyDescent="0.3">
      <c r="A14" s="1" t="s">
        <v>75</v>
      </c>
      <c r="B14" s="25"/>
      <c r="C14" s="26"/>
      <c r="E14" s="1" t="s">
        <v>66</v>
      </c>
      <c r="F14" s="3"/>
      <c r="G14" s="14"/>
      <c r="I14" s="1" t="s">
        <v>30</v>
      </c>
      <c r="K14" s="1" t="s">
        <v>17</v>
      </c>
      <c r="M14" s="1" t="s">
        <v>20</v>
      </c>
      <c r="O14" s="1" t="s">
        <v>104</v>
      </c>
      <c r="Q14" s="1" t="s">
        <v>130</v>
      </c>
      <c r="S14" s="1" t="s">
        <v>185</v>
      </c>
    </row>
    <row r="15" spans="1:19" ht="8.1" customHeight="1" x14ac:dyDescent="0.3">
      <c r="I15" s="1" t="s">
        <v>31</v>
      </c>
      <c r="K15" s="1" t="s">
        <v>191</v>
      </c>
      <c r="O15" s="1" t="s">
        <v>105</v>
      </c>
      <c r="Q15" s="1" t="s">
        <v>131</v>
      </c>
      <c r="S15" s="1" t="s">
        <v>186</v>
      </c>
    </row>
    <row r="16" spans="1:19" ht="14.1" customHeight="1" x14ac:dyDescent="0.3">
      <c r="A16" s="1" t="s">
        <v>90</v>
      </c>
      <c r="B16" s="25"/>
      <c r="C16" s="26"/>
      <c r="E16" s="1" t="s">
        <v>12</v>
      </c>
      <c r="F16" s="25"/>
      <c r="G16" s="26"/>
      <c r="I16" s="1" t="s">
        <v>32</v>
      </c>
      <c r="K16" s="1" t="s">
        <v>166</v>
      </c>
      <c r="M16" s="18" t="s">
        <v>49</v>
      </c>
      <c r="O16" s="1" t="s">
        <v>106</v>
      </c>
      <c r="S16" s="1" t="s">
        <v>187</v>
      </c>
    </row>
    <row r="17" spans="1:19" ht="8.1" customHeight="1" x14ac:dyDescent="0.3">
      <c r="I17" s="1" t="s">
        <v>33</v>
      </c>
      <c r="K17" s="1" t="s">
        <v>92</v>
      </c>
      <c r="O17" s="1" t="s">
        <v>107</v>
      </c>
      <c r="S17" s="1" t="s">
        <v>62</v>
      </c>
    </row>
    <row r="18" spans="1:19" ht="14.1" customHeight="1" x14ac:dyDescent="0.3">
      <c r="A18" s="1" t="s">
        <v>5</v>
      </c>
      <c r="B18" s="23"/>
      <c r="C18" s="24"/>
      <c r="E18" s="1" t="s">
        <v>165</v>
      </c>
      <c r="F18" s="25"/>
      <c r="G18" s="26"/>
      <c r="I18" s="1" t="s">
        <v>34</v>
      </c>
      <c r="K18" s="1" t="s">
        <v>84</v>
      </c>
      <c r="M18" s="1" t="s">
        <v>21</v>
      </c>
      <c r="O18" s="1" t="s">
        <v>62</v>
      </c>
    </row>
    <row r="19" spans="1:19" ht="8.1" customHeight="1" x14ac:dyDescent="0.3">
      <c r="I19" s="1" t="s">
        <v>35</v>
      </c>
      <c r="K19" s="1" t="s">
        <v>81</v>
      </c>
      <c r="M19" s="1" t="s">
        <v>198</v>
      </c>
    </row>
    <row r="20" spans="1:19" ht="14.1" customHeight="1" x14ac:dyDescent="0.3">
      <c r="A20" s="1" t="s">
        <v>11</v>
      </c>
      <c r="B20" s="23"/>
      <c r="C20" s="24"/>
      <c r="E20" s="1" t="s">
        <v>197</v>
      </c>
      <c r="F20" s="16" t="s">
        <v>200</v>
      </c>
      <c r="G20" s="31">
        <f>ROUNDUP(IF(B22="Commercial WC 5 Year",((B26/75)+2),IF(B22="Commercial WC 10 Year - Asphalt Shingles Only",((B26/75)+2),IF(B22="Commercial CRCA",((B26/75)+2),IF(B22="Innovative WC 5 Year",((B26/75)+2),0)))),0)</f>
        <v>0</v>
      </c>
      <c r="I20" s="1" t="s">
        <v>36</v>
      </c>
      <c r="K20" s="1" t="s">
        <v>51</v>
      </c>
      <c r="M20" s="1" t="s">
        <v>22</v>
      </c>
      <c r="O20" s="18" t="s">
        <v>128</v>
      </c>
    </row>
    <row r="21" spans="1:19" ht="8.1" customHeight="1" x14ac:dyDescent="0.3">
      <c r="C21" s="22"/>
      <c r="F21" s="16"/>
      <c r="G21" s="32"/>
      <c r="I21" s="1" t="s">
        <v>37</v>
      </c>
      <c r="K21" s="1" t="s">
        <v>192</v>
      </c>
      <c r="M21" s="1" t="s">
        <v>199</v>
      </c>
      <c r="S21" s="18" t="s">
        <v>133</v>
      </c>
    </row>
    <row r="22" spans="1:19" ht="14.1" customHeight="1" x14ac:dyDescent="0.3">
      <c r="A22" s="1" t="s">
        <v>6</v>
      </c>
      <c r="B22" s="23"/>
      <c r="C22" s="24"/>
      <c r="E22" s="33" t="s">
        <v>201</v>
      </c>
      <c r="F22" s="16" t="s">
        <v>202</v>
      </c>
      <c r="G22" s="31">
        <f>ROUNDUP(IF(B22="Commercial WC 5 Year",((B26/75)+2),IF(B22="Commercial WC 10 Year - Asphalt Shingles Only",((B26/75)+2),IF(B22="Commercial CRCA",((B26/75)+2),IF(B22="Innovative WC 5 Year",((B26/75)+2),0)))),0)</f>
        <v>0</v>
      </c>
      <c r="I22" s="1" t="s">
        <v>167</v>
      </c>
      <c r="K22" s="1" t="s">
        <v>193</v>
      </c>
      <c r="M22" s="1" t="s">
        <v>94</v>
      </c>
      <c r="O22" s="1" t="s">
        <v>68</v>
      </c>
    </row>
    <row r="23" spans="1:19" ht="8.1" customHeight="1" x14ac:dyDescent="0.3">
      <c r="I23" s="1" t="s">
        <v>38</v>
      </c>
      <c r="K23" s="1" t="s">
        <v>78</v>
      </c>
      <c r="M23" s="1" t="s">
        <v>23</v>
      </c>
      <c r="O23" s="1" t="s">
        <v>69</v>
      </c>
      <c r="S23" s="1" t="s">
        <v>134</v>
      </c>
    </row>
    <row r="24" spans="1:19" ht="14.1" customHeight="1" x14ac:dyDescent="0.3">
      <c r="A24" s="1" t="s">
        <v>7</v>
      </c>
      <c r="B24" s="23"/>
      <c r="C24" s="24"/>
      <c r="E24" s="1" t="s">
        <v>102</v>
      </c>
      <c r="F24" s="15"/>
      <c r="G24"/>
      <c r="I24" s="1" t="s">
        <v>39</v>
      </c>
      <c r="K24" s="1" t="s">
        <v>52</v>
      </c>
      <c r="S24" s="1" t="s">
        <v>135</v>
      </c>
    </row>
    <row r="25" spans="1:19" ht="8.1" customHeight="1" x14ac:dyDescent="0.3">
      <c r="F25" s="16"/>
      <c r="I25" s="1" t="s">
        <v>40</v>
      </c>
      <c r="K25" s="1" t="s">
        <v>53</v>
      </c>
      <c r="O25" s="18" t="s">
        <v>108</v>
      </c>
    </row>
    <row r="26" spans="1:19" ht="14.1" customHeight="1" x14ac:dyDescent="0.3">
      <c r="A26" s="1" t="s">
        <v>8</v>
      </c>
      <c r="B26" s="17"/>
      <c r="C26" s="3" t="s">
        <v>24</v>
      </c>
      <c r="E26" s="1" t="s">
        <v>100</v>
      </c>
      <c r="F26" s="15"/>
      <c r="I26" s="1" t="s">
        <v>41</v>
      </c>
      <c r="K26" s="1" t="s">
        <v>54</v>
      </c>
    </row>
    <row r="27" spans="1:19" ht="8.1" customHeight="1" x14ac:dyDescent="0.3">
      <c r="F27" s="16"/>
      <c r="I27" s="1" t="s">
        <v>42</v>
      </c>
      <c r="K27" s="1" t="s">
        <v>72</v>
      </c>
      <c r="O27" s="1" t="s">
        <v>104</v>
      </c>
      <c r="S27" s="18" t="s">
        <v>153</v>
      </c>
    </row>
    <row r="28" spans="1:19" ht="14.1" customHeight="1" x14ac:dyDescent="0.3">
      <c r="A28" s="1" t="s">
        <v>101</v>
      </c>
      <c r="B28" s="23"/>
      <c r="C28" s="24"/>
      <c r="E28" s="1" t="s">
        <v>99</v>
      </c>
      <c r="F28" s="15"/>
      <c r="I28" s="1" t="s">
        <v>43</v>
      </c>
      <c r="K28" s="1" t="s">
        <v>82</v>
      </c>
      <c r="O28" s="1" t="s">
        <v>105</v>
      </c>
    </row>
    <row r="29" spans="1:19" ht="8.1" customHeight="1" thickBot="1" x14ac:dyDescent="0.35">
      <c r="A29" s="6"/>
      <c r="B29" s="7"/>
      <c r="C29" s="7"/>
      <c r="D29" s="6"/>
      <c r="E29" s="6"/>
      <c r="F29" s="6"/>
      <c r="G29" s="6"/>
      <c r="I29" s="1" t="s">
        <v>79</v>
      </c>
      <c r="K29" s="1" t="s">
        <v>83</v>
      </c>
      <c r="O29" s="1" t="s">
        <v>106</v>
      </c>
      <c r="S29" s="1" t="s">
        <v>150</v>
      </c>
    </row>
    <row r="30" spans="1:19" ht="8.1" customHeight="1" thickTop="1" x14ac:dyDescent="0.3">
      <c r="I30" s="1" t="s">
        <v>44</v>
      </c>
      <c r="K30" s="1" t="s">
        <v>77</v>
      </c>
      <c r="O30" s="1" t="s">
        <v>107</v>
      </c>
      <c r="S30" s="1" t="s">
        <v>151</v>
      </c>
    </row>
    <row r="31" spans="1:19" ht="14.1" customHeight="1" x14ac:dyDescent="0.3">
      <c r="A31" s="4" t="s">
        <v>59</v>
      </c>
      <c r="I31" s="1" t="s">
        <v>80</v>
      </c>
      <c r="K31" s="1" t="s">
        <v>172</v>
      </c>
      <c r="O31" s="1" t="s">
        <v>62</v>
      </c>
      <c r="S31" s="1" t="s">
        <v>152</v>
      </c>
    </row>
    <row r="32" spans="1:19" ht="8.1" customHeight="1" x14ac:dyDescent="0.3">
      <c r="I32" s="1" t="s">
        <v>91</v>
      </c>
      <c r="K32" s="1" t="s">
        <v>55</v>
      </c>
      <c r="O32" s="1" t="s">
        <v>63</v>
      </c>
    </row>
    <row r="33" spans="1:11" ht="14.1" customHeight="1" x14ac:dyDescent="0.3">
      <c r="A33" s="1" t="s">
        <v>64</v>
      </c>
      <c r="B33" s="23"/>
      <c r="C33" s="24"/>
      <c r="E33" s="1" t="s">
        <v>109</v>
      </c>
      <c r="F33" s="23"/>
      <c r="G33" s="24"/>
      <c r="I33" s="1" t="s">
        <v>86</v>
      </c>
      <c r="K33" s="1" t="s">
        <v>188</v>
      </c>
    </row>
    <row r="34" spans="1:11" ht="14.1" customHeight="1" x14ac:dyDescent="0.3">
      <c r="B34" s="23"/>
      <c r="C34" s="24"/>
      <c r="F34" s="23"/>
      <c r="G34" s="24"/>
      <c r="I34" s="1" t="s">
        <v>87</v>
      </c>
      <c r="K34" s="1" t="s">
        <v>182</v>
      </c>
    </row>
    <row r="35" spans="1:11" ht="8.1" customHeight="1" x14ac:dyDescent="0.3">
      <c r="I35" s="1" t="s">
        <v>45</v>
      </c>
      <c r="K35" s="1" t="s">
        <v>194</v>
      </c>
    </row>
    <row r="36" spans="1:11" ht="14.1" customHeight="1" x14ac:dyDescent="0.3">
      <c r="A36" s="1" t="s">
        <v>103</v>
      </c>
      <c r="B36" s="23"/>
      <c r="C36" s="24"/>
      <c r="E36" s="1" t="s">
        <v>115</v>
      </c>
      <c r="F36" s="25"/>
      <c r="G36" s="26"/>
      <c r="I36" s="1" t="s">
        <v>46</v>
      </c>
      <c r="K36" s="1" t="s">
        <v>89</v>
      </c>
    </row>
    <row r="37" spans="1:11" ht="8.1" customHeight="1" x14ac:dyDescent="0.3">
      <c r="K37" s="1" t="s">
        <v>195</v>
      </c>
    </row>
    <row r="38" spans="1:11" ht="14.1" customHeight="1" x14ac:dyDescent="0.3">
      <c r="A38" s="1" t="s">
        <v>114</v>
      </c>
      <c r="B38" s="25"/>
      <c r="C38" s="26"/>
      <c r="E38" s="1" t="s">
        <v>88</v>
      </c>
      <c r="F38" s="25"/>
      <c r="G38" s="26"/>
      <c r="K38" s="1" t="s">
        <v>196</v>
      </c>
    </row>
    <row r="39" spans="1:11" ht="14.1" customHeight="1" x14ac:dyDescent="0.3">
      <c r="B39" s="23"/>
      <c r="C39" s="24"/>
      <c r="K39" s="1" t="s">
        <v>168</v>
      </c>
    </row>
    <row r="40" spans="1:11" ht="8.1" customHeight="1" x14ac:dyDescent="0.3">
      <c r="C40" s="22"/>
      <c r="I40" s="4" t="s">
        <v>177</v>
      </c>
      <c r="K40" s="1" t="s">
        <v>85</v>
      </c>
    </row>
    <row r="41" spans="1:11" ht="14.1" customHeight="1" x14ac:dyDescent="0.3">
      <c r="A41" s="4" t="s">
        <v>116</v>
      </c>
      <c r="I41" s="1" t="s">
        <v>178</v>
      </c>
      <c r="K41" s="1" t="s">
        <v>56</v>
      </c>
    </row>
    <row r="42" spans="1:11" ht="8.1" customHeight="1" x14ac:dyDescent="0.3">
      <c r="I42" s="1" t="s">
        <v>179</v>
      </c>
      <c r="K42" s="1" t="s">
        <v>57</v>
      </c>
    </row>
    <row r="43" spans="1:11" ht="14.1" customHeight="1" x14ac:dyDescent="0.3">
      <c r="A43" s="1" t="s">
        <v>65</v>
      </c>
      <c r="B43" s="23"/>
      <c r="C43" s="24"/>
      <c r="E43" s="1" t="s">
        <v>117</v>
      </c>
      <c r="F43" s="23"/>
      <c r="G43" s="24"/>
      <c r="I43" s="1" t="s">
        <v>180</v>
      </c>
    </row>
    <row r="44" spans="1:11" ht="8.1" customHeight="1" x14ac:dyDescent="0.3">
      <c r="I44" s="1" t="s">
        <v>181</v>
      </c>
    </row>
    <row r="45" spans="1:11" ht="14.1" customHeight="1" x14ac:dyDescent="0.3">
      <c r="A45" s="1" t="s">
        <v>67</v>
      </c>
      <c r="B45" s="23"/>
      <c r="C45" s="24"/>
      <c r="E45" s="1" t="s">
        <v>132</v>
      </c>
      <c r="F45" s="25"/>
      <c r="G45" s="26"/>
      <c r="K45" s="18" t="s">
        <v>162</v>
      </c>
    </row>
    <row r="46" spans="1:11" ht="8.1" customHeight="1" x14ac:dyDescent="0.3"/>
    <row r="47" spans="1:11" ht="14.1" customHeight="1" x14ac:dyDescent="0.3">
      <c r="A47" s="1" t="s">
        <v>136</v>
      </c>
      <c r="B47" s="25"/>
      <c r="C47" s="26"/>
      <c r="E47" s="1" t="s">
        <v>137</v>
      </c>
      <c r="F47" s="25"/>
      <c r="G47" s="26"/>
      <c r="K47" s="3">
        <v>4</v>
      </c>
    </row>
    <row r="48" spans="1:11" ht="8.1" customHeight="1" x14ac:dyDescent="0.3">
      <c r="K48" s="3">
        <v>6</v>
      </c>
    </row>
    <row r="49" spans="1:15" ht="14.1" customHeight="1" x14ac:dyDescent="0.3">
      <c r="A49" s="1" t="s">
        <v>140</v>
      </c>
      <c r="B49" s="23"/>
      <c r="C49" s="24"/>
      <c r="E49" s="1" t="s">
        <v>138</v>
      </c>
      <c r="F49" s="25"/>
      <c r="G49" s="26"/>
      <c r="K49" s="1" t="s">
        <v>62</v>
      </c>
    </row>
    <row r="50" spans="1:15" ht="8.1" customHeight="1" x14ac:dyDescent="0.3"/>
    <row r="51" spans="1:15" ht="14.1" customHeight="1" x14ac:dyDescent="0.3">
      <c r="A51" s="1" t="s">
        <v>141</v>
      </c>
      <c r="B51" s="23"/>
      <c r="C51" s="24"/>
      <c r="E51" s="1" t="s">
        <v>142</v>
      </c>
      <c r="F51" s="23"/>
      <c r="G51" s="24"/>
    </row>
    <row r="52" spans="1:15" ht="8.1" customHeight="1" x14ac:dyDescent="0.3"/>
    <row r="53" spans="1:15" ht="14.1" customHeight="1" x14ac:dyDescent="0.3">
      <c r="A53" s="1" t="s">
        <v>143</v>
      </c>
      <c r="B53" s="25"/>
      <c r="C53" s="26"/>
      <c r="E53" s="1" t="s">
        <v>145</v>
      </c>
      <c r="F53" s="23"/>
      <c r="G53" s="24"/>
      <c r="I53" s="18" t="s">
        <v>158</v>
      </c>
      <c r="O53" s="4" t="s">
        <v>76</v>
      </c>
    </row>
    <row r="54" spans="1:15" ht="8.1" customHeight="1" x14ac:dyDescent="0.3"/>
    <row r="55" spans="1:15" ht="14.1" customHeight="1" x14ac:dyDescent="0.3">
      <c r="A55" s="1" t="s">
        <v>146</v>
      </c>
      <c r="B55" s="25"/>
      <c r="C55" s="26"/>
      <c r="E55" s="1" t="s">
        <v>147</v>
      </c>
      <c r="F55" s="23"/>
      <c r="G55" s="24"/>
      <c r="I55" s="1" t="s">
        <v>159</v>
      </c>
      <c r="O55" s="1" t="s">
        <v>68</v>
      </c>
    </row>
    <row r="56" spans="1:15" ht="8.1" customHeight="1" x14ac:dyDescent="0.3">
      <c r="B56" s="1"/>
      <c r="C56"/>
      <c r="F56" s="3"/>
      <c r="G56" s="22"/>
      <c r="I56" s="1" t="s">
        <v>160</v>
      </c>
      <c r="O56" s="1" t="s">
        <v>69</v>
      </c>
    </row>
    <row r="57" spans="1:15" ht="14.1" customHeight="1" x14ac:dyDescent="0.3">
      <c r="A57" s="1" t="s">
        <v>154</v>
      </c>
      <c r="B57" s="23"/>
      <c r="C57" s="24"/>
      <c r="F57" s="3"/>
      <c r="G57" s="22"/>
      <c r="I57" s="1" t="s">
        <v>62</v>
      </c>
    </row>
    <row r="58" spans="1:15" ht="8.1" customHeight="1" x14ac:dyDescent="0.3"/>
    <row r="59" spans="1:15" ht="14.1" customHeight="1" x14ac:dyDescent="0.3">
      <c r="A59" s="1" t="s">
        <v>148</v>
      </c>
      <c r="B59" s="25"/>
      <c r="C59" s="26"/>
      <c r="E59" s="1" t="s">
        <v>149</v>
      </c>
      <c r="F59" s="23"/>
      <c r="G59" s="24"/>
      <c r="I59" s="18" t="s">
        <v>139</v>
      </c>
    </row>
    <row r="60" spans="1:15" ht="8.1" customHeight="1" x14ac:dyDescent="0.3"/>
    <row r="61" spans="1:15" ht="14.1" customHeight="1" x14ac:dyDescent="0.3">
      <c r="A61" s="1" t="s">
        <v>155</v>
      </c>
      <c r="B61" s="23"/>
      <c r="C61" s="24"/>
      <c r="E61" s="1" t="s">
        <v>156</v>
      </c>
      <c r="F61" s="23"/>
      <c r="G61" s="24"/>
    </row>
    <row r="62" spans="1:15" ht="8.1" customHeight="1" x14ac:dyDescent="0.3">
      <c r="I62" s="1" t="s">
        <v>130</v>
      </c>
    </row>
    <row r="63" spans="1:15" ht="14.1" customHeight="1" x14ac:dyDescent="0.3">
      <c r="A63" s="1" t="s">
        <v>157</v>
      </c>
      <c r="B63" s="23"/>
      <c r="C63" s="24"/>
      <c r="E63" s="1" t="s">
        <v>161</v>
      </c>
      <c r="F63" s="25"/>
      <c r="G63" s="26"/>
      <c r="I63" s="1" t="s">
        <v>144</v>
      </c>
    </row>
    <row r="64" spans="1:15" ht="14.1" customHeight="1" x14ac:dyDescent="0.3">
      <c r="F64" s="25"/>
      <c r="G64" s="26"/>
    </row>
    <row r="65" spans="1:7" ht="8.1" customHeight="1" thickBot="1" x14ac:dyDescent="0.35">
      <c r="G65"/>
    </row>
    <row r="66" spans="1:7" ht="8.1" customHeight="1" thickTop="1" x14ac:dyDescent="0.3">
      <c r="A66" s="20"/>
      <c r="B66" s="21"/>
      <c r="C66" s="21"/>
      <c r="D66" s="20"/>
      <c r="E66" s="20"/>
      <c r="F66" s="20"/>
      <c r="G66" s="20"/>
    </row>
    <row r="67" spans="1:7" ht="14.1" customHeight="1" x14ac:dyDescent="0.3">
      <c r="A67" s="1" t="s">
        <v>70</v>
      </c>
      <c r="B67" s="25"/>
      <c r="C67" s="26"/>
      <c r="E67" s="1" t="s">
        <v>163</v>
      </c>
      <c r="F67" s="25"/>
      <c r="G67" s="26"/>
    </row>
    <row r="68" spans="1:7" ht="8.1" customHeight="1" x14ac:dyDescent="0.3"/>
    <row r="69" spans="1:7" ht="14.4" x14ac:dyDescent="0.3">
      <c r="A69" s="1" t="s">
        <v>71</v>
      </c>
      <c r="B69" s="25"/>
      <c r="C69" s="26"/>
      <c r="E69" s="1" t="s">
        <v>164</v>
      </c>
      <c r="F69" s="25"/>
      <c r="G69" s="26"/>
    </row>
    <row r="70" spans="1:7" ht="9.9" customHeight="1" x14ac:dyDescent="0.3"/>
    <row r="72" spans="1:7" ht="9.9" customHeight="1" x14ac:dyDescent="0.3"/>
    <row r="75" spans="1:7" ht="9.9" customHeight="1" x14ac:dyDescent="0.3"/>
    <row r="77" spans="1:7" ht="9.9" customHeight="1" x14ac:dyDescent="0.3"/>
    <row r="80" spans="1:7" ht="9.9" customHeight="1" x14ac:dyDescent="0.3"/>
    <row r="82" ht="9.9" customHeight="1" x14ac:dyDescent="0.3"/>
    <row r="85" ht="9.9" customHeight="1" x14ac:dyDescent="0.3"/>
    <row r="88" ht="9.9" customHeight="1" x14ac:dyDescent="0.3"/>
    <row r="90" ht="9.9" customHeight="1" x14ac:dyDescent="0.3"/>
    <row r="92" ht="9.9" customHeight="1" x14ac:dyDescent="0.3"/>
    <row r="94" ht="9.9" customHeight="1" x14ac:dyDescent="0.3"/>
    <row r="96" ht="9.9" customHeight="1" x14ac:dyDescent="0.3"/>
    <row r="98" ht="9.9" customHeight="1" x14ac:dyDescent="0.3"/>
    <row r="100" ht="9.9" customHeight="1" x14ac:dyDescent="0.3"/>
    <row r="102" ht="9.9" customHeight="1" x14ac:dyDescent="0.3"/>
    <row r="104" ht="9.9" customHeight="1" x14ac:dyDescent="0.3"/>
    <row r="105" ht="9.9" customHeight="1" x14ac:dyDescent="0.3"/>
    <row r="111" ht="9.9" customHeight="1" x14ac:dyDescent="0.3"/>
    <row r="113" ht="9.9" customHeight="1" x14ac:dyDescent="0.3"/>
  </sheetData>
  <sheetProtection algorithmName="SHA-512" hashValue="VPwUN3MpdAmXqioXFqF9ozu5d9//LYd0cViUUwkZJ85gQv4o23keMyQ+x8a1KW7oG0qW5ZlJGpd8PtTCDWIxKQ==" saltValue="itCjp72qSqjolKQL1wvU3g==" spinCount="100000" sheet="1" selectLockedCells="1"/>
  <mergeCells count="51">
    <mergeCell ref="B63:C63"/>
    <mergeCell ref="F63:G63"/>
    <mergeCell ref="F64:G64"/>
    <mergeCell ref="B69:C69"/>
    <mergeCell ref="F69:G69"/>
    <mergeCell ref="F6:G6"/>
    <mergeCell ref="B33:C33"/>
    <mergeCell ref="B36:C36"/>
    <mergeCell ref="B8:C8"/>
    <mergeCell ref="B24:C24"/>
    <mergeCell ref="B28:C28"/>
    <mergeCell ref="B10:C10"/>
    <mergeCell ref="F10:G10"/>
    <mergeCell ref="B12:C12"/>
    <mergeCell ref="F12:G12"/>
    <mergeCell ref="B18:C18"/>
    <mergeCell ref="B20:C20"/>
    <mergeCell ref="F16:G16"/>
    <mergeCell ref="B22:C22"/>
    <mergeCell ref="F8:G8"/>
    <mergeCell ref="B39:C39"/>
    <mergeCell ref="F36:G36"/>
    <mergeCell ref="F33:G33"/>
    <mergeCell ref="F34:G34"/>
    <mergeCell ref="B43:C43"/>
    <mergeCell ref="B38:C38"/>
    <mergeCell ref="F38:G38"/>
    <mergeCell ref="B34:C34"/>
    <mergeCell ref="F43:G43"/>
    <mergeCell ref="F47:G47"/>
    <mergeCell ref="B51:C51"/>
    <mergeCell ref="F45:G45"/>
    <mergeCell ref="B49:C49"/>
    <mergeCell ref="F51:G51"/>
    <mergeCell ref="F49:G49"/>
    <mergeCell ref="B61:C61"/>
    <mergeCell ref="F61:G61"/>
    <mergeCell ref="B14:C14"/>
    <mergeCell ref="B16:C16"/>
    <mergeCell ref="B67:C67"/>
    <mergeCell ref="F67:G67"/>
    <mergeCell ref="F18:G18"/>
    <mergeCell ref="B53:C53"/>
    <mergeCell ref="F53:G53"/>
    <mergeCell ref="B55:C55"/>
    <mergeCell ref="F55:G55"/>
    <mergeCell ref="B59:C59"/>
    <mergeCell ref="F59:G59"/>
    <mergeCell ref="B57:C57"/>
    <mergeCell ref="B45:C45"/>
    <mergeCell ref="B47:C47"/>
  </mergeCells>
  <dataValidations count="20">
    <dataValidation type="list" showInputMessage="1" showErrorMessage="1" error="ARCA Contractor MUST be chosen." sqref="B9:C9" xr:uid="{00000000-0002-0000-0000-000000000000}">
      <formula1>ARCAContractors</formula1>
    </dataValidation>
    <dataValidation type="list" allowBlank="1" showInputMessage="1" showErrorMessage="1" sqref="B24:C24" xr:uid="{00000000-0002-0000-0000-000002000000}">
      <formula1>Application</formula1>
    </dataValidation>
    <dataValidation type="list" showInputMessage="1" showErrorMessage="1" sqref="B28:C28" xr:uid="{00000000-0002-0000-0000-000004000000}">
      <formula1>PrimaryMembrane</formula1>
    </dataValidation>
    <dataValidation type="list" showInputMessage="1" showErrorMessage="1" error="ARCA Contractor MUST be chosen." sqref="B8:C8" xr:uid="{00000000-0002-0000-0000-000005000000}">
      <formula1>ARCAContractor</formula1>
    </dataValidation>
    <dataValidation type="list" allowBlank="1" showInputMessage="1" showErrorMessage="1" sqref="F33:G33" xr:uid="{00000000-0002-0000-0000-000006000000}">
      <formula1>VRType</formula1>
    </dataValidation>
    <dataValidation type="list" allowBlank="1" showInputMessage="1" showErrorMessage="1" sqref="B38:C38 B47:C47 F47:G47 F49:G49 B53:C53 B59:C59 B55:C56" xr:uid="{00000000-0002-0000-0000-000008000000}">
      <formula1>Attachment</formula1>
    </dataValidation>
    <dataValidation type="list" allowBlank="1" showInputMessage="1" showErrorMessage="1" sqref="B33:C33" xr:uid="{00000000-0002-0000-0000-00000A000000}">
      <formula1>RoofDeckMaterial</formula1>
    </dataValidation>
    <dataValidation type="list" allowBlank="1" showInputMessage="1" showErrorMessage="1" sqref="B41" xr:uid="{00000000-0002-0000-0000-00000C000000}">
      <formula1>Primary</formula1>
    </dataValidation>
    <dataValidation type="list" allowBlank="1" showInputMessage="1" showErrorMessage="1" sqref="B43:C43" xr:uid="{00000000-0002-0000-0000-00000D000000}">
      <formula1>PrimaryType</formula1>
    </dataValidation>
    <dataValidation type="list" allowBlank="1" showInputMessage="1" showErrorMessage="1" sqref="B45:C45 B49:C49" xr:uid="{00000000-0002-0000-0000-00000E000000}">
      <formula1>PrimaryLayers</formula1>
    </dataValidation>
    <dataValidation type="list" allowBlank="1" showInputMessage="1" showErrorMessage="1" sqref="F45:G45" xr:uid="{00000000-0002-0000-0000-00000F000000}">
      <formula1>PrimaryAttachment</formula1>
    </dataValidation>
    <dataValidation type="list" allowBlank="1" showInputMessage="1" showErrorMessage="1" sqref="F43:G43" xr:uid="{00000000-0002-0000-0000-000010000000}">
      <formula1>PrimaryManufacturers</formula1>
    </dataValidation>
    <dataValidation type="list" allowBlank="1" showInputMessage="1" showErrorMessage="1" sqref="B63:C63" xr:uid="{00000000-0002-0000-0000-000012000000}">
      <formula1>Coverboard</formula1>
    </dataValidation>
    <dataValidation type="list" allowBlank="1" showInputMessage="1" showErrorMessage="1" sqref="F63:G63" xr:uid="{00000000-0002-0000-0000-000016000000}">
      <formula1>BitumenType</formula1>
    </dataValidation>
    <dataValidation type="list" allowBlank="1" showInputMessage="1" showErrorMessage="1" sqref="B57:C57" xr:uid="{00000000-0002-0000-0000-000019000000}">
      <formula1>LaminatedPrimaryBase</formula1>
    </dataValidation>
    <dataValidation type="list" showInputMessage="1" showErrorMessage="1" sqref="G24" xr:uid="{00000000-0002-0000-0000-000003000000}">
      <formula1>Design</formula1>
    </dataValidation>
    <dataValidation type="list" allowBlank="1" showInputMessage="1" showErrorMessage="1" sqref="C31" xr:uid="{00000000-0002-0000-0000-00000B000000}">
      <formula1>System</formula1>
    </dataValidation>
    <dataValidation type="list" allowBlank="1" showInputMessage="1" showErrorMessage="1" sqref="F8:G8" xr:uid="{9ABBD0D9-4211-4687-A7F6-E2EABDF96EA6}">
      <formula1>$I$41:$I$44</formula1>
    </dataValidation>
    <dataValidation type="list" showInputMessage="1" showErrorMessage="1" sqref="B21:C22" xr:uid="{00000000-0002-0000-0000-000001000000}">
      <formula1>Warranty</formula1>
    </dataValidation>
    <dataValidation type="list" showInputMessage="1" showErrorMessage="1" sqref="F16:G16 F18:G18" xr:uid="{00000000-0002-0000-0000-000025000000}">
      <formula1>$K$6:$K$42</formula1>
    </dataValidation>
  </dataValidations>
  <pageMargins left="0.7" right="0.7" top="0.75" bottom="0.75" header="0.3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20</vt:i4>
      </vt:variant>
    </vt:vector>
  </HeadingPairs>
  <TitlesOfParts>
    <vt:vector size="21" baseType="lpstr">
      <vt:lpstr>Sheet1</vt:lpstr>
      <vt:lpstr>Application</vt:lpstr>
      <vt:lpstr>ARCAContractor</vt:lpstr>
      <vt:lpstr>ARCAContractors</vt:lpstr>
      <vt:lpstr>ARCAInspectors</vt:lpstr>
      <vt:lpstr>Attachment</vt:lpstr>
      <vt:lpstr>AuxLevelling</vt:lpstr>
      <vt:lpstr>BitumenType</vt:lpstr>
      <vt:lpstr>Coverboard</vt:lpstr>
      <vt:lpstr>LaminatedPrimaryBase</vt:lpstr>
      <vt:lpstr>MembraneApplication</vt:lpstr>
      <vt:lpstr>PrimaryAttachment</vt:lpstr>
      <vt:lpstr>PrimaryLayers</vt:lpstr>
      <vt:lpstr>PrimaryManufacturers</vt:lpstr>
      <vt:lpstr>PrimaryMembrane</vt:lpstr>
      <vt:lpstr>PrimaryType</vt:lpstr>
      <vt:lpstr>Sheet1!Print_Area</vt:lpstr>
      <vt:lpstr>RoofDeckMaterial</vt:lpstr>
      <vt:lpstr>RoofSlope</vt:lpstr>
      <vt:lpstr>VRType</vt:lpstr>
      <vt:lpstr>Warranty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Kramers</dc:creator>
  <cp:lastModifiedBy>Kevin Kramers</cp:lastModifiedBy>
  <cp:lastPrinted>2026-05-25T15:28:36Z</cp:lastPrinted>
  <dcterms:created xsi:type="dcterms:W3CDTF">2015-10-27T21:38:26Z</dcterms:created>
  <dcterms:modified xsi:type="dcterms:W3CDTF">2026-05-25T15:28:41Z</dcterms:modified>
</cp:coreProperties>
</file>